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8055" tabRatio="747" activeTab="6"/>
  </bookViews>
  <sheets>
    <sheet name="M2.AII" sheetId="54" r:id="rId1"/>
    <sheet name="M2.ELM" sheetId="56" r:id="rId2"/>
    <sheet name="M2.RE" sheetId="45" r:id="rId3"/>
    <sheet name="M1.RE" sheetId="44" r:id="rId4"/>
    <sheet name="M1.ELM" sheetId="53" r:id="rId5"/>
    <sheet name="M1.AII" sheetId="47" r:id="rId6"/>
    <sheet name="3L.ELM" sheetId="51" r:id="rId7"/>
    <sheet name="3L.ELT" sheetId="55" r:id="rId8"/>
    <sheet name="3L.Aut" sheetId="40" r:id="rId9"/>
  </sheets>
  <definedNames>
    <definedName name="_xlnm.Print_Area" localSheetId="8">'3L.Aut'!$A$1:$N$39</definedName>
    <definedName name="_xlnm.Print_Area" localSheetId="6">'3L.ELM'!$A$1:$J$36</definedName>
    <definedName name="_xlnm.Print_Area" localSheetId="7">'3L.ELT'!$A$1:$K$39</definedName>
    <definedName name="_xlnm.Print_Area" localSheetId="5">M1.AII!$A$1:$K$33</definedName>
    <definedName name="_xlnm.Print_Area" localSheetId="4">M1.ELM!$A$1:$K$40</definedName>
    <definedName name="_xlnm.Print_Area" localSheetId="3">M1.RE!$A$1:$K$39</definedName>
    <definedName name="_xlnm.Print_Area" localSheetId="0">M2.AII!$A$1:$N$26</definedName>
    <definedName name="_xlnm.Print_Area" localSheetId="1">M2.ELM!$A$1:$L$35</definedName>
    <definedName name="_xlnm.Print_Area" localSheetId="2">M2.RE!$A$1:$L$37</definedName>
  </definedNames>
  <calcPr calcId="124519"/>
</workbook>
</file>

<file path=xl/calcChain.xml><?xml version="1.0" encoding="utf-8"?>
<calcChain xmlns="http://schemas.openxmlformats.org/spreadsheetml/2006/main">
  <c r="J37" i="55"/>
  <c r="J26" i="47"/>
  <c r="J35" i="45"/>
  <c r="J26" i="56"/>
  <c r="J27"/>
  <c r="J28"/>
  <c r="J29"/>
  <c r="J30"/>
  <c r="J31"/>
  <c r="J32"/>
  <c r="J33"/>
  <c r="J34"/>
  <c r="J35" i="53" l="1"/>
  <c r="J33"/>
  <c r="J21"/>
  <c r="J18"/>
  <c r="J15"/>
  <c r="J16"/>
  <c r="J32"/>
  <c r="J30"/>
  <c r="J22"/>
  <c r="J24"/>
  <c r="J26"/>
  <c r="J25"/>
  <c r="J19"/>
  <c r="J12"/>
  <c r="J27" i="44"/>
  <c r="J31"/>
  <c r="J14"/>
  <c r="J25" i="56"/>
  <c r="J13" i="45" l="1"/>
  <c r="J14"/>
  <c r="J15"/>
  <c r="J16"/>
  <c r="J19"/>
  <c r="J20"/>
  <c r="J21"/>
  <c r="J22"/>
  <c r="J23"/>
  <c r="J26"/>
  <c r="J28"/>
  <c r="J29"/>
  <c r="J30"/>
  <c r="J31"/>
  <c r="J32"/>
  <c r="J33"/>
  <c r="J34"/>
  <c r="J36"/>
  <c r="J24"/>
  <c r="J27"/>
  <c r="J17"/>
  <c r="J18"/>
  <c r="J25"/>
  <c r="J14" i="55" l="1"/>
  <c r="J16"/>
  <c r="J17"/>
  <c r="J18"/>
  <c r="J20"/>
  <c r="J22"/>
  <c r="J23"/>
  <c r="J25"/>
  <c r="J27"/>
  <c r="J28"/>
  <c r="J29"/>
  <c r="J33"/>
  <c r="J34"/>
  <c r="J36"/>
  <c r="J24"/>
  <c r="J31"/>
  <c r="J12"/>
  <c r="J35"/>
  <c r="J13"/>
  <c r="J26"/>
  <c r="J19"/>
  <c r="J30"/>
  <c r="J21"/>
  <c r="J32"/>
  <c r="J38"/>
  <c r="J15"/>
  <c r="H14" i="51"/>
  <c r="H25"/>
  <c r="H32"/>
  <c r="H33"/>
  <c r="H34"/>
  <c r="H35"/>
  <c r="J11" i="53" l="1"/>
  <c r="K11"/>
  <c r="J14"/>
  <c r="J17"/>
  <c r="J28"/>
  <c r="J23"/>
  <c r="J29"/>
  <c r="J27"/>
  <c r="J31"/>
  <c r="J13"/>
  <c r="J37"/>
  <c r="J20"/>
  <c r="J36"/>
  <c r="J34"/>
  <c r="J30" i="44" l="1"/>
  <c r="J12"/>
  <c r="J25"/>
  <c r="J34"/>
  <c r="J15" i="54"/>
  <c r="J12"/>
  <c r="J13" l="1"/>
  <c r="J11" i="47" l="1"/>
  <c r="K11"/>
  <c r="J21"/>
  <c r="J13"/>
  <c r="J12"/>
  <c r="J19"/>
  <c r="J20"/>
  <c r="J23"/>
  <c r="J15"/>
  <c r="J25"/>
  <c r="J27"/>
  <c r="J18"/>
  <c r="J17"/>
  <c r="J16"/>
  <c r="J22"/>
  <c r="J14"/>
  <c r="J24"/>
  <c r="J11" i="54" l="1"/>
  <c r="K11"/>
  <c r="J16"/>
  <c r="J17"/>
  <c r="J18"/>
  <c r="J19"/>
  <c r="J20"/>
  <c r="J21"/>
  <c r="J22"/>
  <c r="J23"/>
  <c r="J14"/>
  <c r="J32" i="40" l="1"/>
  <c r="J13"/>
  <c r="J19"/>
  <c r="J25"/>
  <c r="J17"/>
  <c r="J16"/>
  <c r="J14"/>
  <c r="J22"/>
  <c r="J21"/>
  <c r="J33"/>
  <c r="J34"/>
  <c r="J35"/>
  <c r="J36"/>
  <c r="J37"/>
  <c r="J38"/>
  <c r="H28" i="51"/>
  <c r="H26"/>
  <c r="H16"/>
  <c r="H19"/>
  <c r="H12"/>
  <c r="J28" i="44"/>
  <c r="J20" i="56"/>
  <c r="J22"/>
  <c r="J23"/>
  <c r="J24"/>
  <c r="J18" i="40" l="1"/>
  <c r="J20"/>
  <c r="J23"/>
  <c r="J24"/>
  <c r="J26"/>
  <c r="J12"/>
  <c r="J15"/>
  <c r="J27"/>
  <c r="J28"/>
  <c r="J30"/>
  <c r="J29"/>
  <c r="J31"/>
  <c r="K11"/>
  <c r="J11"/>
  <c r="H18" i="51"/>
  <c r="H15"/>
  <c r="H23"/>
  <c r="H30"/>
  <c r="H17"/>
  <c r="H21"/>
  <c r="H22"/>
  <c r="H13"/>
  <c r="H24"/>
  <c r="H27"/>
  <c r="H31"/>
  <c r="H29"/>
  <c r="H20"/>
  <c r="I11"/>
  <c r="H11"/>
  <c r="J22" i="44"/>
  <c r="J15"/>
  <c r="J20"/>
  <c r="J19"/>
  <c r="J24"/>
  <c r="J23"/>
  <c r="J16"/>
  <c r="J17"/>
  <c r="J32"/>
  <c r="J13"/>
  <c r="J21"/>
  <c r="J26"/>
  <c r="J33"/>
  <c r="J18"/>
  <c r="J29"/>
  <c r="K11"/>
  <c r="J11"/>
  <c r="J13" i="56"/>
  <c r="J21"/>
  <c r="J14"/>
  <c r="J15"/>
  <c r="J16"/>
  <c r="J17"/>
  <c r="J18"/>
  <c r="J19"/>
  <c r="J12"/>
  <c r="K11"/>
  <c r="J11"/>
  <c r="J12" i="45"/>
  <c r="K11"/>
  <c r="J11"/>
</calcChain>
</file>

<file path=xl/sharedStrings.xml><?xml version="1.0" encoding="utf-8"?>
<sst xmlns="http://schemas.openxmlformats.org/spreadsheetml/2006/main" count="762" uniqueCount="588">
  <si>
    <t>N°</t>
  </si>
  <si>
    <t>Matricule</t>
  </si>
  <si>
    <t>TD</t>
  </si>
  <si>
    <t>TP</t>
  </si>
  <si>
    <t>Devoir à domicile</t>
  </si>
  <si>
    <t xml:space="preserve">   Examen  Final</t>
  </si>
  <si>
    <t xml:space="preserve"> Crédit: ….</t>
  </si>
  <si>
    <t>Coefficient:…..</t>
  </si>
  <si>
    <t>Pondération</t>
  </si>
  <si>
    <t>Domaine: Sciences etTechnologie</t>
  </si>
  <si>
    <t>PV de Notes Final</t>
  </si>
  <si>
    <t>Micro     Interro.</t>
  </si>
  <si>
    <t xml:space="preserve">Exposé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</si>
  <si>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</si>
  <si>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r>
      <t>Responsable de la matière:</t>
    </r>
    <r>
      <rPr>
        <sz val="22"/>
        <rFont val="Arial Cyr"/>
        <family val="2"/>
        <charset val="204"/>
      </rPr>
      <t xml:space="preserve"> ……………………………..</t>
    </r>
  </si>
  <si>
    <t>Matière: …………………………….</t>
  </si>
  <si>
    <t xml:space="preserve">  Signature du responsable de la matière</t>
  </si>
  <si>
    <t xml:space="preserve">Pondération </t>
  </si>
  <si>
    <t>Matière: ……………………………</t>
  </si>
  <si>
    <r>
      <t>Parcours:</t>
    </r>
    <r>
      <rPr>
        <b/>
        <i/>
        <sz val="26"/>
        <rFont val="Arial Cyr"/>
        <family val="2"/>
        <charset val="204"/>
      </rPr>
      <t xml:space="preserve"> 3ème Licence Automatique</t>
    </r>
  </si>
  <si>
    <t>Matière:………………………………………………</t>
  </si>
  <si>
    <t xml:space="preserve">SEMESTRE:   S1           </t>
  </si>
  <si>
    <t xml:space="preserve">SEMESTRE:   S1   </t>
  </si>
  <si>
    <r>
      <t>Parcours:</t>
    </r>
    <r>
      <rPr>
        <b/>
        <i/>
        <sz val="26"/>
        <rFont val="Arial Cyr"/>
      </rPr>
      <t xml:space="preserve"> Master 2 -  A.I.I. </t>
    </r>
  </si>
  <si>
    <r>
      <t>Parcours:</t>
    </r>
    <r>
      <rPr>
        <b/>
        <i/>
        <sz val="26"/>
        <rFont val="Arial Cyr"/>
      </rPr>
      <t xml:space="preserve"> Master  1 -  A.I.I. </t>
    </r>
  </si>
  <si>
    <t>Examen Final</t>
  </si>
  <si>
    <r>
      <t xml:space="preserve">Parcours: </t>
    </r>
    <r>
      <rPr>
        <b/>
        <i/>
        <sz val="26"/>
        <rFont val="Arial Cyr"/>
      </rPr>
      <t xml:space="preserve">Master 2 - Réseaux électriques </t>
    </r>
  </si>
  <si>
    <r>
      <t>Parcours: Master1</t>
    </r>
    <r>
      <rPr>
        <b/>
        <i/>
        <sz val="26"/>
        <rFont val="Arial Cyr"/>
      </rPr>
      <t xml:space="preserve"> - Electromécanique</t>
    </r>
  </si>
  <si>
    <r>
      <t xml:space="preserve">Parcours: </t>
    </r>
    <r>
      <rPr>
        <b/>
        <i/>
        <sz val="26"/>
        <rFont val="Arial Cyr"/>
      </rPr>
      <t xml:space="preserve">Master 1 - Réseaux électriques </t>
    </r>
  </si>
  <si>
    <t xml:space="preserve">SEMESTRE:   S1       </t>
  </si>
  <si>
    <t>Examen  Final</t>
  </si>
  <si>
    <t>OUSSAMA</t>
  </si>
  <si>
    <r>
      <t>Parcours:</t>
    </r>
    <r>
      <rPr>
        <b/>
        <i/>
        <sz val="26"/>
        <rFont val="Arial Cyr"/>
        <family val="2"/>
        <charset val="204"/>
      </rPr>
      <t xml:space="preserve"> 3ème Licence Electrotechnique</t>
    </r>
  </si>
  <si>
    <r>
      <t xml:space="preserve">Parcours: </t>
    </r>
    <r>
      <rPr>
        <b/>
        <i/>
        <sz val="26"/>
        <rFont val="Arial Cyr"/>
      </rPr>
      <t>3ème Année Licence Electromécanique</t>
    </r>
  </si>
  <si>
    <t>HEYTHEM</t>
  </si>
  <si>
    <t>Domaine: Sciences et Technologie</t>
  </si>
  <si>
    <t>AHMED</t>
  </si>
  <si>
    <t>NOM</t>
  </si>
  <si>
    <t xml:space="preserve">    PRENOM </t>
  </si>
  <si>
    <t xml:space="preserve">SEMESTRE:   S3          </t>
  </si>
  <si>
    <r>
      <t>Parcours: Master2</t>
    </r>
    <r>
      <rPr>
        <b/>
        <i/>
        <sz val="26"/>
        <rFont val="Arial Cyr"/>
      </rPr>
      <t xml:space="preserve"> - Electromécanique</t>
    </r>
  </si>
  <si>
    <t>Domaine: Sciences et  Technologie</t>
  </si>
  <si>
    <t>Signature du responsable de la matière</t>
  </si>
  <si>
    <t xml:space="preserve">SEMESTRE:   S5          </t>
  </si>
  <si>
    <t xml:space="preserve">SEMESTRE:   S3   </t>
  </si>
  <si>
    <t xml:space="preserve">SEMESTRE:   S3  </t>
  </si>
  <si>
    <t xml:space="preserve">SEMESTRE:   S5   </t>
  </si>
  <si>
    <t>contrôle continu</t>
  </si>
  <si>
    <t>BAHLOUL</t>
  </si>
  <si>
    <t>ZAKARIA</t>
  </si>
  <si>
    <t>ABDERRAHMEN</t>
  </si>
  <si>
    <t>BEKAKRIA</t>
  </si>
  <si>
    <t>BETEHI</t>
  </si>
  <si>
    <t>HARID</t>
  </si>
  <si>
    <t>ABDALLAH</t>
  </si>
  <si>
    <t>HEBBACHI</t>
  </si>
  <si>
    <t>RANDA</t>
  </si>
  <si>
    <t>MESSIOUD</t>
  </si>
  <si>
    <r>
      <t>Unité d'enseignement:</t>
    </r>
    <r>
      <rPr>
        <sz val="22"/>
        <rFont val="Arial Cyr"/>
        <family val="2"/>
        <charset val="204"/>
      </rPr>
      <t xml:space="preserve"> …….</t>
    </r>
  </si>
  <si>
    <t>Coefficient:…....</t>
  </si>
  <si>
    <t>ABDERRAHMANE</t>
  </si>
  <si>
    <t>AYA</t>
  </si>
  <si>
    <t>ALLALI</t>
  </si>
  <si>
    <t>LAMARI</t>
  </si>
  <si>
    <t>KAMEL</t>
  </si>
  <si>
    <t>BILEL</t>
  </si>
  <si>
    <t>MERIEM</t>
  </si>
  <si>
    <r>
      <t>Responsable de la matière:</t>
    </r>
    <r>
      <rPr>
        <sz val="22"/>
        <rFont val="Arial Cyr"/>
        <family val="2"/>
        <charset val="204"/>
      </rPr>
      <t xml:space="preserve"> …………………....</t>
    </r>
  </si>
  <si>
    <t>AIDI</t>
  </si>
  <si>
    <t>IMANE</t>
  </si>
  <si>
    <t>MOHAMED CHERIF</t>
  </si>
  <si>
    <t>BENAICHA</t>
  </si>
  <si>
    <t>SAMI</t>
  </si>
  <si>
    <t>BOUCHEBOUT</t>
  </si>
  <si>
    <t>BOUDECHICHE</t>
  </si>
  <si>
    <t>BOUDJEHEM</t>
  </si>
  <si>
    <t>BOUHALI</t>
  </si>
  <si>
    <t>MOHAMMED AMINE</t>
  </si>
  <si>
    <t>DJELLALA</t>
  </si>
  <si>
    <t>NIDAL</t>
  </si>
  <si>
    <t>GHARMOUL</t>
  </si>
  <si>
    <t>GHERBI</t>
  </si>
  <si>
    <t>LINA</t>
  </si>
  <si>
    <t>HABBACHE</t>
  </si>
  <si>
    <t>HENNI</t>
  </si>
  <si>
    <t>ACHREF</t>
  </si>
  <si>
    <t>YOUNES</t>
  </si>
  <si>
    <t>ROUANE</t>
  </si>
  <si>
    <t>SEKFALI</t>
  </si>
  <si>
    <t>ALBAHAISI</t>
  </si>
  <si>
    <t>AMIAR</t>
  </si>
  <si>
    <t>ZAKARYA</t>
  </si>
  <si>
    <t>HAITHEM</t>
  </si>
  <si>
    <t>AYOUB</t>
  </si>
  <si>
    <t>BELAID</t>
  </si>
  <si>
    <t>RANIA</t>
  </si>
  <si>
    <t>CHIBANI</t>
  </si>
  <si>
    <t>CHOUFI</t>
  </si>
  <si>
    <t>FAREH</t>
  </si>
  <si>
    <t>EZZINE</t>
  </si>
  <si>
    <t>FERNANE</t>
  </si>
  <si>
    <t>FIRAS</t>
  </si>
  <si>
    <t>GHARBI</t>
  </si>
  <si>
    <t>THAMIR SALAH EDDINE</t>
  </si>
  <si>
    <t>HAMLAOUI</t>
  </si>
  <si>
    <t>KHAWLA</t>
  </si>
  <si>
    <t>HIMOUR</t>
  </si>
  <si>
    <t>MOUNDHER</t>
  </si>
  <si>
    <t>KAFI</t>
  </si>
  <si>
    <t>HAROUN ERACHID</t>
  </si>
  <si>
    <t>RABEH</t>
  </si>
  <si>
    <t>ABDENNOUR</t>
  </si>
  <si>
    <t>MERABET</t>
  </si>
  <si>
    <t>MOHAMMED AYMEN</t>
  </si>
  <si>
    <t>NECHLA</t>
  </si>
  <si>
    <t>AMINE</t>
  </si>
  <si>
    <t>RAHABI</t>
  </si>
  <si>
    <t>ZAIDI</t>
  </si>
  <si>
    <t>RAID YOUCEF</t>
  </si>
  <si>
    <t>ZEMMA</t>
  </si>
  <si>
    <t>ZERGUINE</t>
  </si>
  <si>
    <t>AFIFI</t>
  </si>
  <si>
    <t>AROUA</t>
  </si>
  <si>
    <t>BENAYACHE</t>
  </si>
  <si>
    <t>BRAHIMI</t>
  </si>
  <si>
    <t>CAIDI</t>
  </si>
  <si>
    <t>CHAHAT</t>
  </si>
  <si>
    <t>CHAIAH ELOUDJ</t>
  </si>
  <si>
    <t>DEBBAR</t>
  </si>
  <si>
    <t>DRAFI</t>
  </si>
  <si>
    <t>DZIRI DJEMIL</t>
  </si>
  <si>
    <t>FERRAG</t>
  </si>
  <si>
    <t>GHOMRIANE</t>
  </si>
  <si>
    <t>LAHCENE</t>
  </si>
  <si>
    <t>NAMANE</t>
  </si>
  <si>
    <t>YAHMEDI</t>
  </si>
  <si>
    <t>DJAMEL</t>
  </si>
  <si>
    <t>LAZHAR</t>
  </si>
  <si>
    <t>MAROUANE</t>
  </si>
  <si>
    <t>ABDELMADJED</t>
  </si>
  <si>
    <t>RAMZI</t>
  </si>
  <si>
    <t>NIDHAL</t>
  </si>
  <si>
    <t>MOHYIDDINE</t>
  </si>
  <si>
    <t>ROUAI</t>
  </si>
  <si>
    <t>RIHAM</t>
  </si>
  <si>
    <t>BORHAN EDDINE</t>
  </si>
  <si>
    <t>SOHEYB</t>
  </si>
  <si>
    <t>BELHAOUES</t>
  </si>
  <si>
    <t>OMAR</t>
  </si>
  <si>
    <t>CHEMS EDDINE</t>
  </si>
  <si>
    <t>36036748</t>
  </si>
  <si>
    <t>362955</t>
  </si>
  <si>
    <t>BOUCHERIT</t>
  </si>
  <si>
    <t>RACHID</t>
  </si>
  <si>
    <t>36034662</t>
  </si>
  <si>
    <t>Mohammed borhane eddine</t>
  </si>
  <si>
    <t>36031597</t>
  </si>
  <si>
    <t>36037318</t>
  </si>
  <si>
    <t>36043552</t>
  </si>
  <si>
    <t>36047146</t>
  </si>
  <si>
    <t>Ayyoub-mohamed-imad-eddine</t>
  </si>
  <si>
    <t>36014827</t>
  </si>
  <si>
    <t>36032121</t>
  </si>
  <si>
    <t>105825</t>
  </si>
  <si>
    <t>36033831</t>
  </si>
  <si>
    <t>36032082</t>
  </si>
  <si>
    <t>36032903</t>
  </si>
  <si>
    <t>36031719</t>
  </si>
  <si>
    <t>36037449</t>
  </si>
  <si>
    <t>36032676</t>
  </si>
  <si>
    <t>Ahmed badreddine</t>
  </si>
  <si>
    <t>548332</t>
  </si>
  <si>
    <t>199234</t>
  </si>
  <si>
    <t>36035336</t>
  </si>
  <si>
    <t>34019628</t>
  </si>
  <si>
    <t>MERAH</t>
  </si>
  <si>
    <t>FATIMA</t>
  </si>
  <si>
    <t>34018649</t>
  </si>
  <si>
    <t>KHALED</t>
  </si>
  <si>
    <t>SARA</t>
  </si>
  <si>
    <t>36023253</t>
  </si>
  <si>
    <t>SAHALI</t>
  </si>
  <si>
    <t>FERIEL</t>
  </si>
  <si>
    <t>36043535</t>
  </si>
  <si>
    <t>HADDADI</t>
  </si>
  <si>
    <t>OUMAIMA</t>
  </si>
  <si>
    <t>36047333</t>
  </si>
  <si>
    <t>KHOUALDIA</t>
  </si>
  <si>
    <t>36048796</t>
  </si>
  <si>
    <t>ROUAIMIA</t>
  </si>
  <si>
    <t>36034634</t>
  </si>
  <si>
    <t>ATAILIA</t>
  </si>
  <si>
    <t>DJOUMANA</t>
  </si>
  <si>
    <t>34019251</t>
  </si>
  <si>
    <t>BARHOUM</t>
  </si>
  <si>
    <t>Aimen</t>
  </si>
  <si>
    <t>34019567</t>
  </si>
  <si>
    <t>HAFALLAH</t>
  </si>
  <si>
    <t>Mohammed el haddi</t>
  </si>
  <si>
    <t>36034827</t>
  </si>
  <si>
    <t>DEBABGHA</t>
  </si>
  <si>
    <t>Amine</t>
  </si>
  <si>
    <t>36039242</t>
  </si>
  <si>
    <t>SAIHI</t>
  </si>
  <si>
    <t>Ghoulem-ellah</t>
  </si>
  <si>
    <t>36037965</t>
  </si>
  <si>
    <t>GHERAIBIA</t>
  </si>
  <si>
    <t>Akrem</t>
  </si>
  <si>
    <t>36038013</t>
  </si>
  <si>
    <t>8PSE4495</t>
  </si>
  <si>
    <t>Hamza shaher mahmoud</t>
  </si>
  <si>
    <t>36035058</t>
  </si>
  <si>
    <t>36033566</t>
  </si>
  <si>
    <t>Abderraouf</t>
  </si>
  <si>
    <t>36033930</t>
  </si>
  <si>
    <t>36033519</t>
  </si>
  <si>
    <t>36032804</t>
  </si>
  <si>
    <t>36033498</t>
  </si>
  <si>
    <t>KHELFA</t>
  </si>
  <si>
    <t>36030833</t>
  </si>
  <si>
    <t>Achwak</t>
  </si>
  <si>
    <t>36031316</t>
  </si>
  <si>
    <t>Nafa</t>
  </si>
  <si>
    <t>36030944</t>
  </si>
  <si>
    <t>36033520</t>
  </si>
  <si>
    <t>36037677</t>
  </si>
  <si>
    <t xml:space="preserve">ARBA </t>
  </si>
  <si>
    <t>36035639</t>
  </si>
  <si>
    <t>36030909</t>
  </si>
  <si>
    <t>36031462</t>
  </si>
  <si>
    <t>Ahlam</t>
  </si>
  <si>
    <t>36033558</t>
  </si>
  <si>
    <t>36031632</t>
  </si>
  <si>
    <t>36034065</t>
  </si>
  <si>
    <t>36031544</t>
  </si>
  <si>
    <t>ZEMOULI</t>
  </si>
  <si>
    <t>Abderrahmane</t>
  </si>
  <si>
    <t>36033436</t>
  </si>
  <si>
    <t>ABBASSI</t>
  </si>
  <si>
    <t>Mohammed nour el islam</t>
  </si>
  <si>
    <t>36043636</t>
  </si>
  <si>
    <t>36034023</t>
  </si>
  <si>
    <t>36035298</t>
  </si>
  <si>
    <t>36041554</t>
  </si>
  <si>
    <t>36031593</t>
  </si>
  <si>
    <t>36036501</t>
  </si>
  <si>
    <t>36031356</t>
  </si>
  <si>
    <t>Nor el houda</t>
  </si>
  <si>
    <t>36036745</t>
  </si>
  <si>
    <t>Rawiya</t>
  </si>
  <si>
    <t>36039631</t>
  </si>
  <si>
    <t>Kheireddine</t>
  </si>
  <si>
    <t>36031341</t>
  </si>
  <si>
    <t>36031596</t>
  </si>
  <si>
    <t>Mohammed fekhr el islam</t>
  </si>
  <si>
    <t>36041566</t>
  </si>
  <si>
    <t>34017484</t>
  </si>
  <si>
    <t>36031702</t>
  </si>
  <si>
    <t>MOUMENI</t>
  </si>
  <si>
    <t>36034702</t>
  </si>
  <si>
    <t>BENAMARA</t>
  </si>
  <si>
    <t>Rayane</t>
  </si>
  <si>
    <t>36034459</t>
  </si>
  <si>
    <t>BENALIA</t>
  </si>
  <si>
    <t>ILYAS</t>
  </si>
  <si>
    <t>36036092</t>
  </si>
  <si>
    <t>BENAMEUR</t>
  </si>
  <si>
    <t xml:space="preserve">RAID </t>
  </si>
  <si>
    <t>RAYANE</t>
  </si>
  <si>
    <t>36032859</t>
  </si>
  <si>
    <t>YEHYA</t>
  </si>
  <si>
    <t>36032227</t>
  </si>
  <si>
    <t>BOUDERBALA</t>
  </si>
  <si>
    <t>SALEM</t>
  </si>
  <si>
    <t>36004996</t>
  </si>
  <si>
    <t>BOUZIANE</t>
  </si>
  <si>
    <t>ROUFAIDA SOUHA</t>
  </si>
  <si>
    <t>36054372</t>
  </si>
  <si>
    <t>BOUZIANI</t>
  </si>
  <si>
    <t>DJOUHER</t>
  </si>
  <si>
    <t>36043504</t>
  </si>
  <si>
    <t>CHOUADRIA</t>
  </si>
  <si>
    <t>DJASSIM</t>
  </si>
  <si>
    <t>36036013</t>
  </si>
  <si>
    <t>ELBEKRI</t>
  </si>
  <si>
    <t>MOHAMED</t>
  </si>
  <si>
    <t>36032123</t>
  </si>
  <si>
    <t>FENIDES</t>
  </si>
  <si>
    <t>DHAYA EDDINE</t>
  </si>
  <si>
    <t>36004508</t>
  </si>
  <si>
    <t>KECHROUD</t>
  </si>
  <si>
    <t>ZAKI</t>
  </si>
  <si>
    <t>8MLI8469</t>
  </si>
  <si>
    <t>KONE</t>
  </si>
  <si>
    <t>Dramane</t>
  </si>
  <si>
    <t>36043017</t>
  </si>
  <si>
    <t>YOUNSI</t>
  </si>
  <si>
    <t>MOHAMMED DHIYAEDDINE</t>
  </si>
  <si>
    <t>36054369</t>
  </si>
  <si>
    <t>BOUCHRA</t>
  </si>
  <si>
    <t>36035755</t>
  </si>
  <si>
    <t>HANNACHI</t>
  </si>
  <si>
    <t>36034638</t>
  </si>
  <si>
    <t>492199</t>
  </si>
  <si>
    <t>36032908</t>
  </si>
  <si>
    <t>36033619</t>
  </si>
  <si>
    <t>36032215</t>
  </si>
  <si>
    <t>HADDAD</t>
  </si>
  <si>
    <t>36044449</t>
  </si>
  <si>
    <t>36042544</t>
  </si>
  <si>
    <t>GUERFI</t>
  </si>
  <si>
    <t>36038195</t>
  </si>
  <si>
    <t>CHATER</t>
  </si>
  <si>
    <t>CHAHINEZ</t>
  </si>
  <si>
    <t>36034784</t>
  </si>
  <si>
    <t>36039112</t>
  </si>
  <si>
    <t>LERMEL</t>
  </si>
  <si>
    <t>ANWAR</t>
  </si>
  <si>
    <t>36033569</t>
  </si>
  <si>
    <t>ZEMOURI</t>
  </si>
  <si>
    <t>ALAEDDINE</t>
  </si>
  <si>
    <t>36031254</t>
  </si>
  <si>
    <t>BOUSSAHOUL</t>
  </si>
  <si>
    <t>MOHAMED ALI</t>
  </si>
  <si>
    <t>36010936</t>
  </si>
  <si>
    <t>KAREK</t>
  </si>
  <si>
    <t>36038639</t>
  </si>
  <si>
    <t>LABIOD</t>
  </si>
  <si>
    <t>SALIM</t>
  </si>
  <si>
    <t>36038931</t>
  </si>
  <si>
    <t>ABDI</t>
  </si>
  <si>
    <t>AMIR</t>
  </si>
  <si>
    <t>MEHDI</t>
  </si>
  <si>
    <t>36034895</t>
  </si>
  <si>
    <t>MOHAMMED-BELQASSIM</t>
  </si>
  <si>
    <t>36033388</t>
  </si>
  <si>
    <t>ZERARI</t>
  </si>
  <si>
    <t>Mohammed</t>
  </si>
  <si>
    <t>36031520</t>
  </si>
  <si>
    <t>TOUAHMIA</t>
  </si>
  <si>
    <t>ISLAM</t>
  </si>
  <si>
    <t>36037707</t>
  </si>
  <si>
    <t>SEBOUAI</t>
  </si>
  <si>
    <t>36042677</t>
  </si>
  <si>
    <t>36037162</t>
  </si>
  <si>
    <t>CHEMMAKH</t>
  </si>
  <si>
    <t>WEDJDANE</t>
  </si>
  <si>
    <t>36034782</t>
  </si>
  <si>
    <t>ABDA</t>
  </si>
  <si>
    <t>36038774</t>
  </si>
  <si>
    <t>BELAIFA</t>
  </si>
  <si>
    <t>MONCEF</t>
  </si>
  <si>
    <t>36038558</t>
  </si>
  <si>
    <t>SOTA</t>
  </si>
  <si>
    <t>YOUSSOUF-ES- SIDDIQ</t>
  </si>
  <si>
    <t>36035082</t>
  </si>
  <si>
    <t>HEITHEM</t>
  </si>
  <si>
    <t>36035342</t>
  </si>
  <si>
    <t>BOUSSETILA</t>
  </si>
  <si>
    <t>MOHAMED ELAMINE</t>
  </si>
  <si>
    <t>36035358</t>
  </si>
  <si>
    <t>HIMEUR</t>
  </si>
  <si>
    <t>36031237</t>
  </si>
  <si>
    <t>LAAOUISSI</t>
  </si>
  <si>
    <t>MOHAMED ANIS</t>
  </si>
  <si>
    <t>36034705</t>
  </si>
  <si>
    <t>MESSAADA</t>
  </si>
  <si>
    <t>CHEMS EL ASSIL</t>
  </si>
  <si>
    <t>36034044</t>
  </si>
  <si>
    <t>AYAT</t>
  </si>
  <si>
    <t>36034062</t>
  </si>
  <si>
    <t>NEZZAR</t>
  </si>
  <si>
    <t>36037801</t>
  </si>
  <si>
    <t>REKKAB</t>
  </si>
  <si>
    <t>ABDELKADER</t>
  </si>
  <si>
    <t>36038311</t>
  </si>
  <si>
    <t>NIGRI</t>
  </si>
  <si>
    <t>MALAK EL RAHMANE</t>
  </si>
  <si>
    <t>36039166</t>
  </si>
  <si>
    <t>ZAGA</t>
  </si>
  <si>
    <t>36035131</t>
  </si>
  <si>
    <t>AMARA MADI</t>
  </si>
  <si>
    <t>YOUSSOUF</t>
  </si>
  <si>
    <t>36036640</t>
  </si>
  <si>
    <t>36003029</t>
  </si>
  <si>
    <t>BENAISSA</t>
  </si>
  <si>
    <t>36001652</t>
  </si>
  <si>
    <t>AOUISSI</t>
  </si>
  <si>
    <t>BADREDDINE</t>
  </si>
  <si>
    <t>36037627</t>
  </si>
  <si>
    <t>HEZILI</t>
  </si>
  <si>
    <t>RAOUNAK</t>
  </si>
  <si>
    <t>36040008</t>
  </si>
  <si>
    <t>CHAABNIA</t>
  </si>
  <si>
    <t>MOHAMED ISLEM</t>
  </si>
  <si>
    <t>HADIL MALAK</t>
  </si>
  <si>
    <t>Date de remise: ..... / ..… /2025</t>
  </si>
  <si>
    <t xml:space="preserve">Date de remise: ....... / ..… /2025  </t>
  </si>
  <si>
    <t>Date de remise: ....... / ..… /2025</t>
  </si>
  <si>
    <t>34003450</t>
  </si>
  <si>
    <t>AIZI</t>
  </si>
  <si>
    <t>OBAYDA</t>
  </si>
  <si>
    <t>34016224</t>
  </si>
  <si>
    <t>AMIEUR</t>
  </si>
  <si>
    <t>IMTINANE</t>
  </si>
  <si>
    <t>34003458</t>
  </si>
  <si>
    <t>BOUAFANE</t>
  </si>
  <si>
    <t>Mohammed hani</t>
  </si>
  <si>
    <t>36035888</t>
  </si>
  <si>
    <t>DEMNATI</t>
  </si>
  <si>
    <t>WASSIM</t>
  </si>
  <si>
    <t>36047049</t>
  </si>
  <si>
    <t>KERAIMIA</t>
  </si>
  <si>
    <t>NADA</t>
  </si>
  <si>
    <t>36009140</t>
  </si>
  <si>
    <t xml:space="preserve">REHAHLA </t>
  </si>
  <si>
    <t xml:space="preserve">MALAK </t>
  </si>
  <si>
    <t>Abdelaâziz</t>
  </si>
  <si>
    <t>36037859</t>
  </si>
  <si>
    <t>BECHKOURA</t>
  </si>
  <si>
    <t>20219</t>
  </si>
  <si>
    <t>BELMIR</t>
  </si>
  <si>
    <t>Feth</t>
  </si>
  <si>
    <t>39081000</t>
  </si>
  <si>
    <t xml:space="preserve">BENSALAH </t>
  </si>
  <si>
    <t>36043503</t>
  </si>
  <si>
    <t>SEDOUR</t>
  </si>
  <si>
    <t>AMOR</t>
  </si>
  <si>
    <t>39053618</t>
  </si>
  <si>
    <t>SOUADKIA</t>
  </si>
  <si>
    <t>Akram- dhiya- eddine</t>
  </si>
  <si>
    <t>36035184</t>
  </si>
  <si>
    <t>ZAGHLAMI</t>
  </si>
  <si>
    <t>Hemza</t>
  </si>
  <si>
    <t>Date de remise: ….. / ... /2025</t>
  </si>
  <si>
    <t>39050921</t>
  </si>
  <si>
    <t>GHOUL</t>
  </si>
  <si>
    <t xml:space="preserve">Mohammed lamin </t>
  </si>
  <si>
    <t>36036997</t>
  </si>
  <si>
    <t>36035338</t>
  </si>
  <si>
    <t>36037863</t>
  </si>
  <si>
    <t>36035331</t>
  </si>
  <si>
    <t>36039053</t>
  </si>
  <si>
    <t>36235817</t>
  </si>
  <si>
    <t>36237411</t>
  </si>
  <si>
    <t>36033609</t>
  </si>
  <si>
    <t>8ESH11631</t>
  </si>
  <si>
    <t>36212502</t>
  </si>
  <si>
    <t>36035949</t>
  </si>
  <si>
    <t>36211612</t>
  </si>
  <si>
    <t>36005961</t>
  </si>
  <si>
    <t>36030988</t>
  </si>
  <si>
    <t>36238909</t>
  </si>
  <si>
    <t>36038479</t>
  </si>
  <si>
    <t>36041924</t>
  </si>
  <si>
    <t>36009141</t>
  </si>
  <si>
    <t>36224707</t>
  </si>
  <si>
    <t>36015203</t>
  </si>
  <si>
    <t>36209010</t>
  </si>
  <si>
    <t>36035209</t>
  </si>
  <si>
    <t>36036697</t>
  </si>
  <si>
    <t>YAKHLEF</t>
  </si>
  <si>
    <t>36041189</t>
  </si>
  <si>
    <t>36216708</t>
  </si>
  <si>
    <t>AYECHE</t>
  </si>
  <si>
    <t>Louai eddine</t>
  </si>
  <si>
    <t>36037444</t>
  </si>
  <si>
    <t>BEDJAOUI</t>
  </si>
  <si>
    <t>36212010</t>
  </si>
  <si>
    <t>BOUCHELKHA</t>
  </si>
  <si>
    <t>36098714</t>
  </si>
  <si>
    <t>CHAOUI</t>
  </si>
  <si>
    <t>36230207</t>
  </si>
  <si>
    <t>DAIFI</t>
  </si>
  <si>
    <t>ZINE EDDINE</t>
  </si>
  <si>
    <t>31077223</t>
  </si>
  <si>
    <t>DJEMMAM</t>
  </si>
  <si>
    <t>CHAKIB</t>
  </si>
  <si>
    <t>36004309</t>
  </si>
  <si>
    <t>DJOUADA</t>
  </si>
  <si>
    <t>36037683</t>
  </si>
  <si>
    <t>GHILASSI</t>
  </si>
  <si>
    <t>36211117</t>
  </si>
  <si>
    <t>GUENFOUD</t>
  </si>
  <si>
    <t>ABDERRAHIM</t>
  </si>
  <si>
    <t>36039857</t>
  </si>
  <si>
    <t>MOURAD</t>
  </si>
  <si>
    <t>36061808</t>
  </si>
  <si>
    <t>LAOUAR</t>
  </si>
  <si>
    <t>MOHAMED FATIH EDDINE</t>
  </si>
  <si>
    <t>36024506</t>
  </si>
  <si>
    <t>LOUATI</t>
  </si>
  <si>
    <t>36236916</t>
  </si>
  <si>
    <t>MAALI</t>
  </si>
  <si>
    <t>36265706</t>
  </si>
  <si>
    <t>MENASRIA</t>
  </si>
  <si>
    <t>RAYENE</t>
  </si>
  <si>
    <t>36262813</t>
  </si>
  <si>
    <t>OULED DIAF</t>
  </si>
  <si>
    <t>NESRINE</t>
  </si>
  <si>
    <t>36034578</t>
  </si>
  <si>
    <t>RHAMNA</t>
  </si>
  <si>
    <t>MALEK</t>
  </si>
  <si>
    <t>36078815</t>
  </si>
  <si>
    <t>SOUILAH</t>
  </si>
  <si>
    <t>AKRAM</t>
  </si>
  <si>
    <t>36230215</t>
  </si>
  <si>
    <t>TEMAINI</t>
  </si>
  <si>
    <t>36229208</t>
  </si>
  <si>
    <t>MALAK</t>
  </si>
  <si>
    <t>36002368</t>
  </si>
  <si>
    <t xml:space="preserve">ZABOUB </t>
  </si>
  <si>
    <t xml:space="preserve">MOHAMED EL FATEH </t>
  </si>
  <si>
    <t>36034522</t>
  </si>
  <si>
    <t>ZITOUNI</t>
  </si>
  <si>
    <t>DJOUMANA-DJIHANE</t>
  </si>
  <si>
    <t xml:space="preserve">Date de remise: ..... / ..… /2025  </t>
  </si>
  <si>
    <t>36037870</t>
  </si>
  <si>
    <t>ABDELLI</t>
  </si>
  <si>
    <t>WALA</t>
  </si>
  <si>
    <t>36034819</t>
  </si>
  <si>
    <t>ARBAOUI</t>
  </si>
  <si>
    <t>NARIMENE</t>
  </si>
  <si>
    <t>36265404</t>
  </si>
  <si>
    <t>BOUDIAF</t>
  </si>
  <si>
    <t>NIDA</t>
  </si>
  <si>
    <t>36104409</t>
  </si>
  <si>
    <t>BOUHALA</t>
  </si>
  <si>
    <t>Aasma</t>
  </si>
  <si>
    <t>36278102</t>
  </si>
  <si>
    <t>BOUKHEBIZA</t>
  </si>
  <si>
    <t>36214909</t>
  </si>
  <si>
    <t>BOUZAROURA</t>
  </si>
  <si>
    <t>INES</t>
  </si>
  <si>
    <t>36215605</t>
  </si>
  <si>
    <t>DERROUICHE</t>
  </si>
  <si>
    <t>MANAR</t>
  </si>
  <si>
    <t>36039653</t>
  </si>
  <si>
    <t>DJAIMA</t>
  </si>
  <si>
    <t>NADJI</t>
  </si>
  <si>
    <t>648777</t>
  </si>
  <si>
    <t>FRAGA</t>
  </si>
  <si>
    <t>YACINE</t>
  </si>
  <si>
    <t>36034945</t>
  </si>
  <si>
    <t>GAHAM</t>
  </si>
  <si>
    <t>MESSAOUD</t>
  </si>
  <si>
    <t>547978</t>
  </si>
  <si>
    <t>GHELLEB</t>
  </si>
  <si>
    <t>LINDA</t>
  </si>
  <si>
    <t>36034776</t>
  </si>
  <si>
    <t>GUEZAOUT</t>
  </si>
  <si>
    <t>36035243</t>
  </si>
  <si>
    <t>HARIDI</t>
  </si>
  <si>
    <t>36223910</t>
  </si>
  <si>
    <t>HARRAZ</t>
  </si>
  <si>
    <t>AHMED YASSINE</t>
  </si>
  <si>
    <t>10523</t>
  </si>
  <si>
    <t>Khirouni</t>
  </si>
  <si>
    <t>Mohamed</t>
  </si>
  <si>
    <t>36002741</t>
  </si>
  <si>
    <t>LAIFA</t>
  </si>
  <si>
    <t>YASSAMINE</t>
  </si>
  <si>
    <t>36032240</t>
  </si>
  <si>
    <t>MAKHLOUF</t>
  </si>
  <si>
    <t>36233602</t>
  </si>
  <si>
    <t>MESSADIA</t>
  </si>
  <si>
    <t>BESMELA</t>
  </si>
  <si>
    <t>36224411</t>
  </si>
  <si>
    <t>MIHOUB</t>
  </si>
  <si>
    <t>ABDELHAFID</t>
  </si>
  <si>
    <t>36055705</t>
  </si>
  <si>
    <t>MSALLAOUI</t>
  </si>
  <si>
    <t>AMANI</t>
  </si>
  <si>
    <t>36223918</t>
  </si>
  <si>
    <t>SEGHAIRIA</t>
  </si>
  <si>
    <t>ACHRAF ABDELMALEK</t>
  </si>
  <si>
    <t>36036595</t>
  </si>
  <si>
    <t>ZENATI</t>
  </si>
  <si>
    <t xml:space="preserve">Mohammed said </t>
  </si>
  <si>
    <t>Date de remise: 28/ 01 /2025</t>
  </si>
  <si>
    <t>anglais</t>
  </si>
  <si>
    <r>
      <t>Responsable de la matière:</t>
    </r>
    <r>
      <rPr>
        <sz val="22"/>
        <rFont val="Arial Cyr"/>
        <family val="2"/>
        <charset val="204"/>
      </rPr>
      <t xml:space="preserve"> lemzadm A</t>
    </r>
  </si>
  <si>
    <t>Date de remise: .27. / 01 /2025</t>
  </si>
  <si>
    <t>ANGLAIS</t>
  </si>
  <si>
    <r>
      <t>Responsable de la matière:</t>
    </r>
    <r>
      <rPr>
        <sz val="22"/>
        <rFont val="Arial Cyr"/>
        <family val="2"/>
        <charset val="204"/>
      </rPr>
      <t xml:space="preserve"> Lemzadmi A</t>
    </r>
  </si>
  <si>
    <t>Date de remise: .27 / .1 /2025</t>
  </si>
  <si>
    <r>
      <t>Responsable de la matière:</t>
    </r>
    <r>
      <rPr>
        <sz val="22"/>
        <rFont val="Arial Cyr"/>
        <family val="2"/>
        <charset val="204"/>
      </rPr>
      <t xml:space="preserve"> …Lemzadmi A</t>
    </r>
  </si>
  <si>
    <t xml:space="preserve">Date de remise: ..27. / .1 /2025 </t>
  </si>
</sst>
</file>

<file path=xl/styles.xml><?xml version="1.0" encoding="utf-8"?>
<styleSheet xmlns="http://schemas.openxmlformats.org/spreadsheetml/2006/main">
  <fonts count="53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b/>
      <sz val="18"/>
      <name val="Arial Cyr"/>
    </font>
    <font>
      <sz val="18"/>
      <name val="Arial Cyr"/>
    </font>
    <font>
      <sz val="18"/>
      <name val="Arial Cyr"/>
      <family val="2"/>
      <charset val="204"/>
    </font>
    <font>
      <b/>
      <sz val="18"/>
      <name val="Arial Cyr"/>
      <family val="2"/>
      <charset val="204"/>
    </font>
    <font>
      <b/>
      <i/>
      <sz val="16"/>
      <color indexed="8"/>
      <name val="Arial"/>
      <family val="2"/>
    </font>
    <font>
      <b/>
      <sz val="16"/>
      <name val="Arial Cyr"/>
    </font>
    <font>
      <b/>
      <sz val="18"/>
      <color indexed="8"/>
      <name val="Arial"/>
      <family val="2"/>
    </font>
    <font>
      <b/>
      <sz val="26"/>
      <name val="Arial Cyr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sz val="24"/>
      <name val="Arial Cyr"/>
    </font>
    <font>
      <b/>
      <sz val="30"/>
      <name val="Arial Cyr"/>
    </font>
    <font>
      <b/>
      <sz val="22"/>
      <name val="Arial Cyr"/>
    </font>
    <font>
      <b/>
      <i/>
      <sz val="26"/>
      <name val="Arial Cyr"/>
    </font>
    <font>
      <b/>
      <sz val="24"/>
      <name val="Arial Cyr"/>
    </font>
    <font>
      <b/>
      <sz val="22"/>
      <color indexed="8"/>
      <name val="Arial"/>
      <family val="2"/>
    </font>
    <font>
      <b/>
      <sz val="33"/>
      <name val="Arial Cyr"/>
    </font>
    <font>
      <b/>
      <sz val="34"/>
      <name val="Arial Cyr"/>
    </font>
    <font>
      <sz val="26"/>
      <name val="Arial Cyr"/>
      <family val="2"/>
      <charset val="204"/>
    </font>
    <font>
      <b/>
      <i/>
      <sz val="26"/>
      <name val="Arial Cyr"/>
      <family val="2"/>
      <charset val="204"/>
    </font>
    <font>
      <sz val="26"/>
      <name val="Arial Cyr"/>
    </font>
    <font>
      <b/>
      <sz val="19"/>
      <name val="Arial Cyr"/>
    </font>
    <font>
      <b/>
      <sz val="18"/>
      <name val="Cambria"/>
      <family val="1"/>
      <scheme val="major"/>
    </font>
    <font>
      <b/>
      <sz val="20"/>
      <name val="Arial Cyr"/>
    </font>
    <font>
      <b/>
      <i/>
      <sz val="22"/>
      <color indexed="8"/>
      <name val="Arial"/>
      <family val="2"/>
    </font>
    <font>
      <sz val="22"/>
      <name val="Arial Cyr"/>
    </font>
    <font>
      <b/>
      <sz val="22"/>
      <name val="Cambria"/>
      <family val="1"/>
      <scheme val="major"/>
    </font>
    <font>
      <sz val="20"/>
      <name val="Arial Cyr"/>
    </font>
    <font>
      <b/>
      <sz val="20"/>
      <color indexed="8"/>
      <name val="Arial"/>
      <family val="2"/>
    </font>
    <font>
      <b/>
      <sz val="18"/>
      <color indexed="8"/>
      <name val="Cambria"/>
      <family val="1"/>
      <scheme val="major"/>
    </font>
    <font>
      <b/>
      <sz val="16"/>
      <name val="Cambria"/>
      <family val="1"/>
      <scheme val="major"/>
    </font>
    <font>
      <b/>
      <i/>
      <sz val="18"/>
      <color indexed="8"/>
      <name val="Cambria"/>
      <family val="1"/>
      <scheme val="major"/>
    </font>
    <font>
      <b/>
      <sz val="22"/>
      <color indexed="8"/>
      <name val="Cambria"/>
      <family val="1"/>
      <scheme val="major"/>
    </font>
    <font>
      <b/>
      <sz val="10"/>
      <name val="Cambria"/>
      <family val="1"/>
      <scheme val="major"/>
    </font>
    <font>
      <sz val="22"/>
      <name val="Cambria"/>
      <family val="1"/>
      <scheme val="major"/>
    </font>
    <font>
      <i/>
      <sz val="22"/>
      <name val="Arial Cyr"/>
    </font>
    <font>
      <i/>
      <sz val="18"/>
      <color indexed="8"/>
      <name val="Cambria"/>
      <family val="1"/>
      <scheme val="major"/>
    </font>
    <font>
      <b/>
      <sz val="28"/>
      <name val="Cambria"/>
      <family val="1"/>
      <scheme val="major"/>
    </font>
    <font>
      <sz val="28"/>
      <name val="Arial Cyr"/>
    </font>
    <font>
      <b/>
      <sz val="20"/>
      <color theme="1"/>
      <name val="Cambria"/>
      <family val="1"/>
      <scheme val="major"/>
    </font>
    <font>
      <sz val="28"/>
      <name val="Arial"/>
      <family val="2"/>
    </font>
    <font>
      <sz val="28"/>
      <color indexed="8"/>
      <name val="Cambria"/>
      <family val="1"/>
      <scheme val="major"/>
    </font>
    <font>
      <sz val="28"/>
      <name val="Cambria"/>
      <family val="1"/>
      <scheme val="major"/>
    </font>
    <font>
      <b/>
      <i/>
      <sz val="20"/>
      <name val="Cambria"/>
      <family val="1"/>
      <scheme val="major"/>
    </font>
    <font>
      <sz val="24"/>
      <name val="Times New Roman"/>
      <family val="1"/>
    </font>
    <font>
      <sz val="24"/>
      <name val="Cambria"/>
      <family val="1"/>
    </font>
    <font>
      <b/>
      <sz val="25"/>
      <name val="Cambria"/>
      <family val="1"/>
      <scheme val="major"/>
    </font>
    <font>
      <sz val="28"/>
      <name val="Calibri"/>
      <family val="2"/>
      <scheme val="minor"/>
    </font>
    <font>
      <sz val="2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/>
    <xf numFmtId="0" fontId="7" fillId="0" borderId="0" xfId="0" applyFont="1" applyAlignment="1"/>
    <xf numFmtId="0" fontId="5" fillId="0" borderId="0" xfId="0" applyFont="1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Border="1"/>
    <xf numFmtId="0" fontId="8" fillId="0" borderId="3" xfId="0" applyFont="1" applyFill="1" applyBorder="1" applyAlignment="1">
      <alignment horizontal="center" vertical="center" textRotation="90" wrapText="1" shrinkToFit="1"/>
    </xf>
    <xf numFmtId="0" fontId="8" fillId="0" borderId="4" xfId="0" applyFont="1" applyFill="1" applyBorder="1" applyAlignment="1">
      <alignment horizontal="center" vertical="center" textRotation="90" wrapText="1" shrinkToFit="1"/>
    </xf>
    <xf numFmtId="0" fontId="9" fillId="0" borderId="4" xfId="0" applyFont="1" applyBorder="1" applyAlignment="1">
      <alignment horizontal="center" vertical="center" textRotation="90" wrapText="1"/>
    </xf>
    <xf numFmtId="0" fontId="0" fillId="0" borderId="7" xfId="0" applyBorder="1"/>
    <xf numFmtId="0" fontId="14" fillId="0" borderId="0" xfId="0" applyFont="1" applyBorder="1"/>
    <xf numFmtId="0" fontId="14" fillId="0" borderId="0" xfId="0" applyFont="1"/>
    <xf numFmtId="0" fontId="25" fillId="0" borderId="0" xfId="0" applyFont="1" applyAlignment="1"/>
    <xf numFmtId="0" fontId="8" fillId="0" borderId="13" xfId="0" applyFont="1" applyFill="1" applyBorder="1" applyAlignment="1">
      <alignment horizontal="center" vertical="center" textRotation="90" wrapText="1" shrinkToFit="1"/>
    </xf>
    <xf numFmtId="0" fontId="16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0" fillId="0" borderId="0" xfId="0" applyAlignment="1"/>
    <xf numFmtId="0" fontId="29" fillId="0" borderId="0" xfId="0" applyFont="1" applyBorder="1"/>
    <xf numFmtId="0" fontId="29" fillId="0" borderId="7" xfId="0" applyFont="1" applyBorder="1"/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/>
    <xf numFmtId="0" fontId="27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7" xfId="0" applyBorder="1"/>
    <xf numFmtId="0" fontId="12" fillId="0" borderId="0" xfId="0" applyFont="1" applyAlignment="1"/>
    <xf numFmtId="0" fontId="4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7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textRotation="90" wrapText="1" shrinkToFit="1"/>
    </xf>
    <xf numFmtId="0" fontId="28" fillId="0" borderId="4" xfId="0" applyFont="1" applyFill="1" applyBorder="1" applyAlignment="1">
      <alignment horizontal="center" vertical="center" textRotation="90" wrapText="1" shrinkToFit="1"/>
    </xf>
    <xf numFmtId="0" fontId="16" fillId="0" borderId="4" xfId="0" applyFont="1" applyBorder="1" applyAlignment="1">
      <alignment horizontal="center" vertical="center" textRotation="90" wrapText="1"/>
    </xf>
    <xf numFmtId="0" fontId="45" fillId="0" borderId="33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4" xfId="0" applyFont="1" applyBorder="1"/>
    <xf numFmtId="0" fontId="47" fillId="0" borderId="34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 wrapText="1"/>
    </xf>
    <xf numFmtId="0" fontId="12" fillId="2" borderId="0" xfId="0" applyFont="1" applyFill="1" applyAlignment="1"/>
    <xf numFmtId="0" fontId="12" fillId="2" borderId="0" xfId="0" applyFont="1" applyFill="1"/>
    <xf numFmtId="0" fontId="12" fillId="2" borderId="0" xfId="0" applyFont="1" applyFill="1" applyBorder="1"/>
    <xf numFmtId="0" fontId="5" fillId="2" borderId="0" xfId="0" applyFont="1" applyFill="1"/>
    <xf numFmtId="0" fontId="6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6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48" fillId="0" borderId="38" xfId="0" applyFont="1" applyFill="1" applyBorder="1" applyAlignment="1">
      <alignment horizontal="left" vertical="center" wrapText="1"/>
    </xf>
    <xf numFmtId="0" fontId="48" fillId="0" borderId="11" xfId="0" applyFont="1" applyBorder="1" applyAlignment="1">
      <alignment horizontal="left" vertical="center" wrapText="1"/>
    </xf>
    <xf numFmtId="0" fontId="49" fillId="0" borderId="11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 wrapText="1"/>
    </xf>
    <xf numFmtId="0" fontId="0" fillId="0" borderId="1" xfId="0" applyBorder="1"/>
    <xf numFmtId="0" fontId="18" fillId="0" borderId="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0" fillId="0" borderId="0" xfId="0" applyAlignment="1"/>
    <xf numFmtId="0" fontId="46" fillId="0" borderId="33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Border="1"/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textRotation="90" wrapText="1" shrinkToFit="1"/>
    </xf>
    <xf numFmtId="0" fontId="26" fillId="0" borderId="43" xfId="0" applyFont="1" applyBorder="1" applyAlignment="1">
      <alignment horizontal="center" vertical="center" textRotation="90" wrapText="1"/>
    </xf>
    <xf numFmtId="0" fontId="37" fillId="0" borderId="30" xfId="0" applyFont="1" applyBorder="1"/>
    <xf numFmtId="0" fontId="47" fillId="0" borderId="8" xfId="0" applyFont="1" applyBorder="1" applyAlignment="1">
      <alignment horizontal="center" vertical="center"/>
    </xf>
    <xf numFmtId="0" fontId="29" fillId="0" borderId="33" xfId="0" applyFont="1" applyBorder="1" applyAlignment="1">
      <alignment horizontal="left" vertical="center"/>
    </xf>
    <xf numFmtId="0" fontId="42" fillId="0" borderId="8" xfId="0" applyFont="1" applyBorder="1" applyAlignment="1">
      <alignment horizontal="center" vertical="center"/>
    </xf>
    <xf numFmtId="0" fontId="38" fillId="0" borderId="0" xfId="0" applyFont="1" applyBorder="1"/>
    <xf numFmtId="0" fontId="30" fillId="0" borderId="4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6" fillId="2" borderId="1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37" fillId="2" borderId="18" xfId="0" applyFont="1" applyFill="1" applyBorder="1"/>
    <xf numFmtId="0" fontId="0" fillId="2" borderId="9" xfId="0" applyFill="1" applyBorder="1"/>
    <xf numFmtId="0" fontId="47" fillId="2" borderId="8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41" fillId="2" borderId="31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Border="1"/>
    <xf numFmtId="0" fontId="30" fillId="2" borderId="1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2" fillId="0" borderId="0" xfId="0" applyFont="1" applyFill="1" applyAlignment="1"/>
    <xf numFmtId="0" fontId="0" fillId="0" borderId="0" xfId="0" applyFill="1"/>
    <xf numFmtId="0" fontId="26" fillId="0" borderId="17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7" fillId="0" borderId="18" xfId="0" applyFont="1" applyFill="1" applyBorder="1"/>
    <xf numFmtId="0" fontId="0" fillId="0" borderId="9" xfId="0" applyFill="1" applyBorder="1"/>
    <xf numFmtId="0" fontId="47" fillId="0" borderId="8" xfId="0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6" fillId="0" borderId="0" xfId="0" applyFont="1" applyFill="1" applyAlignment="1"/>
    <xf numFmtId="0" fontId="41" fillId="0" borderId="29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27" fillId="0" borderId="31" xfId="0" applyFont="1" applyBorder="1" applyAlignment="1">
      <alignment horizontal="center" vertical="center"/>
    </xf>
    <xf numFmtId="0" fontId="48" fillId="0" borderId="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3" fontId="5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3" fillId="0" borderId="0" xfId="0" applyFont="1" applyFill="1" applyAlignment="1"/>
    <xf numFmtId="0" fontId="30" fillId="0" borderId="1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29" fillId="0" borderId="9" xfId="0" applyFont="1" applyFill="1" applyBorder="1"/>
    <xf numFmtId="0" fontId="14" fillId="0" borderId="1" xfId="0" applyFont="1" applyBorder="1" applyAlignment="1">
      <alignment horizontal="left" vertical="center"/>
    </xf>
    <xf numFmtId="0" fontId="26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/>
    <xf numFmtId="0" fontId="34" fillId="0" borderId="8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/>
    <xf numFmtId="0" fontId="0" fillId="0" borderId="39" xfId="0" applyFill="1" applyBorder="1"/>
    <xf numFmtId="0" fontId="47" fillId="0" borderId="41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3" fillId="0" borderId="15" xfId="0" applyFont="1" applyBorder="1"/>
    <xf numFmtId="0" fontId="45" fillId="0" borderId="0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3" fillId="0" borderId="12" xfId="0" applyFont="1" applyBorder="1"/>
    <xf numFmtId="0" fontId="3" fillId="0" borderId="5" xfId="0" applyFont="1" applyBorder="1"/>
    <xf numFmtId="0" fontId="3" fillId="0" borderId="16" xfId="0" applyFont="1" applyBorder="1"/>
    <xf numFmtId="0" fontId="0" fillId="0" borderId="12" xfId="0" applyBorder="1"/>
    <xf numFmtId="0" fontId="3" fillId="0" borderId="2" xfId="0" applyFont="1" applyBorder="1"/>
    <xf numFmtId="0" fontId="6" fillId="0" borderId="2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33" fillId="0" borderId="31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/>
    </xf>
    <xf numFmtId="0" fontId="11" fillId="0" borderId="0" xfId="0" applyFont="1" applyAlignment="1"/>
    <xf numFmtId="0" fontId="16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/>
    <xf numFmtId="0" fontId="12" fillId="0" borderId="0" xfId="0" applyFont="1" applyAlignment="1"/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10" fillId="0" borderId="2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/>
    <xf numFmtId="0" fontId="30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9" fillId="0" borderId="2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view="pageBreakPreview" topLeftCell="A14" zoomScale="50" zoomScaleSheetLayoutView="50" workbookViewId="0">
      <selection activeCell="D5" sqref="D5"/>
    </sheetView>
  </sheetViews>
  <sheetFormatPr baseColWidth="10" defaultColWidth="9.140625" defaultRowHeight="12.75"/>
  <cols>
    <col min="1" max="1" width="9" customWidth="1"/>
    <col min="2" max="2" width="29.140625" customWidth="1"/>
    <col min="3" max="3" width="34" customWidth="1"/>
    <col min="4" max="4" width="48.7109375" customWidth="1"/>
    <col min="5" max="5" width="20.140625" customWidth="1"/>
    <col min="6" max="6" width="16.7109375" customWidth="1"/>
    <col min="7" max="7" width="17.85546875" customWidth="1"/>
    <col min="8" max="8" width="17.5703125" customWidth="1"/>
    <col min="9" max="9" width="15.7109375" customWidth="1"/>
    <col min="10" max="11" width="21.5703125" style="126" customWidth="1"/>
    <col min="12" max="12" width="8" hidden="1" customWidth="1"/>
    <col min="13" max="13" width="2.42578125" hidden="1" customWidth="1"/>
    <col min="14" max="14" width="3.28515625" customWidth="1"/>
  </cols>
  <sheetData>
    <row r="1" spans="1:16" ht="60.75" customHeight="1">
      <c r="A1" s="190" t="s">
        <v>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32.25" customHeight="1">
      <c r="A2" s="14" t="s">
        <v>9</v>
      </c>
      <c r="B2" s="15"/>
      <c r="C2" s="15"/>
      <c r="D2" s="14"/>
      <c r="E2" s="191" t="s">
        <v>23</v>
      </c>
      <c r="F2" s="192"/>
      <c r="G2" s="192"/>
      <c r="H2" s="192"/>
      <c r="I2" s="192"/>
      <c r="J2" s="192"/>
      <c r="K2" s="192"/>
      <c r="L2" s="192"/>
      <c r="M2" s="16"/>
      <c r="N2" s="16"/>
      <c r="O2" s="16"/>
      <c r="P2" s="16"/>
    </row>
    <row r="3" spans="1:16" ht="33.75" customHeight="1">
      <c r="A3" s="193" t="s">
        <v>20</v>
      </c>
      <c r="B3" s="193"/>
      <c r="C3" s="193"/>
      <c r="D3" s="16"/>
      <c r="E3" s="16" t="s">
        <v>6</v>
      </c>
      <c r="F3" s="16"/>
      <c r="G3" s="16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14"/>
      <c r="C4" s="14"/>
      <c r="D4" s="16"/>
      <c r="E4" s="195" t="s">
        <v>45</v>
      </c>
      <c r="F4" s="195"/>
      <c r="G4" s="195"/>
      <c r="H4" s="195"/>
      <c r="I4" s="15"/>
      <c r="J4" s="125"/>
      <c r="K4" s="125"/>
      <c r="L4" s="14"/>
      <c r="M4" s="16"/>
      <c r="N4" s="16"/>
      <c r="O4" s="16"/>
      <c r="P4" s="16"/>
    </row>
    <row r="5" spans="1:16" ht="30.75" customHeight="1">
      <c r="A5" s="194" t="s">
        <v>7</v>
      </c>
      <c r="B5" s="194"/>
      <c r="C5" s="194"/>
      <c r="D5" s="16"/>
      <c r="E5" s="193" t="s">
        <v>14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40.5" customHeight="1">
      <c r="A6" s="175"/>
      <c r="B6" s="176"/>
      <c r="C6" s="17"/>
      <c r="D6" s="18"/>
      <c r="E6" s="18"/>
      <c r="F6" s="18"/>
      <c r="G6" s="18"/>
      <c r="H6" s="177" t="s">
        <v>396</v>
      </c>
      <c r="I6" s="178"/>
      <c r="J6" s="178"/>
      <c r="K6" s="178"/>
      <c r="L6" s="14"/>
      <c r="M6" s="16"/>
      <c r="N6" s="16"/>
      <c r="O6" s="16"/>
      <c r="P6" s="16"/>
    </row>
    <row r="7" spans="1:16" ht="21" customHeight="1" thickBot="1">
      <c r="A7" s="10"/>
      <c r="B7" s="6"/>
      <c r="C7" s="6"/>
      <c r="D7" s="11"/>
      <c r="E7" s="5"/>
      <c r="F7" s="10"/>
      <c r="G7" s="6"/>
      <c r="L7" s="6"/>
    </row>
    <row r="8" spans="1:16" ht="24" thickBot="1">
      <c r="A8" s="179"/>
      <c r="B8" s="180"/>
      <c r="C8" s="7"/>
      <c r="D8" s="9"/>
      <c r="E8" s="181" t="s">
        <v>8</v>
      </c>
      <c r="F8" s="182"/>
      <c r="G8" s="182"/>
      <c r="H8" s="182"/>
      <c r="I8" s="182"/>
      <c r="J8" s="182"/>
      <c r="K8" s="183"/>
      <c r="L8" s="6"/>
    </row>
    <row r="9" spans="1:16" ht="77.25" customHeight="1" thickBot="1">
      <c r="A9" s="184" t="s">
        <v>0</v>
      </c>
      <c r="B9" s="187" t="s">
        <v>1</v>
      </c>
      <c r="C9" s="187" t="s">
        <v>37</v>
      </c>
      <c r="D9" s="184" t="s">
        <v>38</v>
      </c>
      <c r="E9" s="99" t="s">
        <v>2</v>
      </c>
      <c r="F9" s="99" t="s">
        <v>3</v>
      </c>
      <c r="G9" s="100" t="s">
        <v>11</v>
      </c>
      <c r="H9" s="100" t="s">
        <v>4</v>
      </c>
      <c r="I9" s="100" t="s">
        <v>12</v>
      </c>
      <c r="J9" s="152" t="s">
        <v>47</v>
      </c>
      <c r="K9" s="152" t="s">
        <v>5</v>
      </c>
      <c r="L9" s="8"/>
    </row>
    <row r="10" spans="1:16" ht="21" hidden="1" customHeight="1" thickBot="1">
      <c r="A10" s="185"/>
      <c r="B10" s="188"/>
      <c r="C10" s="188"/>
      <c r="D10" s="185"/>
      <c r="E10" s="101"/>
      <c r="F10" s="101"/>
      <c r="G10" s="101"/>
      <c r="H10" s="101"/>
      <c r="I10" s="101"/>
      <c r="J10" s="153"/>
      <c r="K10" s="154"/>
      <c r="L10" s="2"/>
    </row>
    <row r="11" spans="1:16" ht="57.75" customHeight="1" thickBot="1">
      <c r="A11" s="186"/>
      <c r="B11" s="189"/>
      <c r="C11" s="189"/>
      <c r="D11" s="186"/>
      <c r="E11" s="102">
        <v>20</v>
      </c>
      <c r="F11" s="102"/>
      <c r="G11" s="102">
        <v>20</v>
      </c>
      <c r="H11" s="102"/>
      <c r="I11" s="102"/>
      <c r="J11" s="131">
        <f>SUM(E11:I11)</f>
        <v>40</v>
      </c>
      <c r="K11" s="132">
        <f>100-SUM(E11:I11)</f>
        <v>60</v>
      </c>
      <c r="L11" s="2"/>
    </row>
    <row r="12" spans="1:16" s="24" customFormat="1" ht="60" customHeight="1" thickBot="1">
      <c r="A12" s="98">
        <v>1</v>
      </c>
      <c r="B12" s="70" t="s">
        <v>242</v>
      </c>
      <c r="C12" s="70" t="s">
        <v>68</v>
      </c>
      <c r="D12" s="70" t="s">
        <v>69</v>
      </c>
      <c r="E12" s="46"/>
      <c r="F12" s="47"/>
      <c r="G12" s="48"/>
      <c r="H12" s="47"/>
      <c r="I12" s="55"/>
      <c r="J12" s="133">
        <f t="shared" ref="J12:J23" si="0">SUMPRODUCT(E12:I12,$E$11:$I$11)/SUM($E$11:$I$11)</f>
        <v>0</v>
      </c>
      <c r="K12" s="133"/>
      <c r="L12" s="23"/>
    </row>
    <row r="13" spans="1:16" s="24" customFormat="1" ht="60" customHeight="1" thickBot="1">
      <c r="A13" s="97">
        <v>2</v>
      </c>
      <c r="B13" s="70" t="s">
        <v>241</v>
      </c>
      <c r="C13" s="70" t="s">
        <v>48</v>
      </c>
      <c r="D13" s="70" t="s">
        <v>70</v>
      </c>
      <c r="E13" s="163"/>
      <c r="F13" s="96"/>
      <c r="G13" s="95"/>
      <c r="H13" s="167"/>
      <c r="I13" s="168"/>
      <c r="J13" s="134">
        <f t="shared" si="0"/>
        <v>0</v>
      </c>
      <c r="K13" s="134"/>
      <c r="L13" s="3"/>
      <c r="M13"/>
      <c r="N13"/>
      <c r="O13"/>
      <c r="P13"/>
    </row>
    <row r="14" spans="1:16" s="24" customFormat="1" ht="60" customHeight="1" thickBot="1">
      <c r="A14" s="98">
        <v>3</v>
      </c>
      <c r="B14" s="70" t="s">
        <v>256</v>
      </c>
      <c r="C14" s="70" t="s">
        <v>71</v>
      </c>
      <c r="D14" s="70" t="s">
        <v>72</v>
      </c>
      <c r="E14" s="46"/>
      <c r="F14" s="47"/>
      <c r="G14" s="48"/>
      <c r="H14" s="47"/>
      <c r="I14" s="55"/>
      <c r="J14" s="133">
        <f t="shared" si="0"/>
        <v>0</v>
      </c>
      <c r="K14" s="133"/>
      <c r="L14" s="23"/>
    </row>
    <row r="15" spans="1:16" s="24" customFormat="1" ht="60" customHeight="1" thickBot="1">
      <c r="A15" s="97">
        <v>4</v>
      </c>
      <c r="B15" s="70" t="s">
        <v>246</v>
      </c>
      <c r="C15" s="70" t="s">
        <v>73</v>
      </c>
      <c r="D15" s="70" t="s">
        <v>247</v>
      </c>
      <c r="E15" s="49"/>
      <c r="F15" s="50"/>
      <c r="G15" s="51"/>
      <c r="H15" s="52"/>
      <c r="I15" s="55"/>
      <c r="J15" s="134">
        <f t="shared" si="0"/>
        <v>0</v>
      </c>
      <c r="K15" s="134"/>
      <c r="L15" s="23"/>
    </row>
    <row r="16" spans="1:16" s="24" customFormat="1" ht="60" customHeight="1" thickBot="1">
      <c r="A16" s="98">
        <v>5</v>
      </c>
      <c r="B16" s="70" t="s">
        <v>253</v>
      </c>
      <c r="C16" s="70" t="s">
        <v>75</v>
      </c>
      <c r="D16" s="70" t="s">
        <v>254</v>
      </c>
      <c r="E16" s="53"/>
      <c r="F16" s="51"/>
      <c r="G16" s="47"/>
      <c r="H16" s="51"/>
      <c r="I16" s="55"/>
      <c r="J16" s="134">
        <f t="shared" si="0"/>
        <v>0</v>
      </c>
      <c r="K16" s="134"/>
      <c r="L16" s="23"/>
    </row>
    <row r="17" spans="1:16" s="24" customFormat="1" ht="60" customHeight="1" thickBot="1">
      <c r="A17" s="97">
        <v>6</v>
      </c>
      <c r="B17" s="70" t="s">
        <v>243</v>
      </c>
      <c r="C17" s="70" t="s">
        <v>80</v>
      </c>
      <c r="D17" s="70" t="s">
        <v>395</v>
      </c>
      <c r="E17" s="164"/>
      <c r="F17" s="51"/>
      <c r="G17" s="51"/>
      <c r="H17" s="51"/>
      <c r="I17" s="55"/>
      <c r="J17" s="134">
        <f t="shared" si="0"/>
        <v>0</v>
      </c>
      <c r="K17" s="134"/>
      <c r="L17" s="23"/>
    </row>
    <row r="18" spans="1:16" s="24" customFormat="1" ht="60" customHeight="1" thickBot="1">
      <c r="A18" s="98">
        <v>7</v>
      </c>
      <c r="B18" s="70" t="s">
        <v>244</v>
      </c>
      <c r="C18" s="70" t="s">
        <v>81</v>
      </c>
      <c r="D18" s="70" t="s">
        <v>82</v>
      </c>
      <c r="E18" s="165"/>
      <c r="F18" s="44"/>
      <c r="G18" s="44"/>
      <c r="H18" s="51"/>
      <c r="I18" s="55"/>
      <c r="J18" s="134">
        <f t="shared" si="0"/>
        <v>0</v>
      </c>
      <c r="K18" s="134"/>
      <c r="L18" s="23"/>
    </row>
    <row r="19" spans="1:16" s="24" customFormat="1" ht="60" customHeight="1" thickBot="1">
      <c r="A19" s="97">
        <v>8</v>
      </c>
      <c r="B19" s="70" t="s">
        <v>240</v>
      </c>
      <c r="C19" s="70" t="s">
        <v>83</v>
      </c>
      <c r="D19" s="70" t="s">
        <v>213</v>
      </c>
      <c r="E19" s="45"/>
      <c r="F19" s="44"/>
      <c r="G19" s="44"/>
      <c r="H19" s="51"/>
      <c r="I19" s="55"/>
      <c r="J19" s="134">
        <f t="shared" si="0"/>
        <v>0</v>
      </c>
      <c r="K19" s="134"/>
      <c r="L19" s="23"/>
    </row>
    <row r="20" spans="1:16" s="24" customFormat="1" ht="60" customHeight="1" thickBot="1">
      <c r="A20" s="98">
        <v>9</v>
      </c>
      <c r="B20" s="70" t="s">
        <v>245</v>
      </c>
      <c r="C20" s="70" t="s">
        <v>84</v>
      </c>
      <c r="D20" s="70" t="s">
        <v>85</v>
      </c>
      <c r="E20" s="57"/>
      <c r="F20" s="51"/>
      <c r="G20" s="51"/>
      <c r="H20" s="51"/>
      <c r="I20" s="55"/>
      <c r="J20" s="134">
        <f t="shared" si="0"/>
        <v>0</v>
      </c>
      <c r="K20" s="134"/>
      <c r="L20" s="23"/>
    </row>
    <row r="21" spans="1:16" s="24" customFormat="1" ht="60" customHeight="1" thickBot="1">
      <c r="A21" s="97">
        <v>10</v>
      </c>
      <c r="B21" s="70" t="s">
        <v>257</v>
      </c>
      <c r="C21" s="70" t="s">
        <v>258</v>
      </c>
      <c r="D21" s="70" t="s">
        <v>86</v>
      </c>
      <c r="E21" s="45"/>
      <c r="F21" s="166"/>
      <c r="G21" s="166"/>
      <c r="H21" s="93"/>
      <c r="I21" s="94"/>
      <c r="J21" s="134">
        <f t="shared" si="0"/>
        <v>0</v>
      </c>
      <c r="K21" s="134"/>
      <c r="L21" s="23"/>
    </row>
    <row r="22" spans="1:16" s="24" customFormat="1" ht="60" customHeight="1" thickBot="1">
      <c r="A22" s="98">
        <v>11</v>
      </c>
      <c r="B22" s="70" t="s">
        <v>248</v>
      </c>
      <c r="C22" s="70" t="s">
        <v>87</v>
      </c>
      <c r="D22" s="70" t="s">
        <v>249</v>
      </c>
      <c r="E22" s="57"/>
      <c r="F22" s="51"/>
      <c r="G22" s="51"/>
      <c r="H22" s="51"/>
      <c r="I22" s="50"/>
      <c r="J22" s="134">
        <f t="shared" si="0"/>
        <v>0</v>
      </c>
      <c r="K22" s="134"/>
      <c r="L22" s="23"/>
    </row>
    <row r="23" spans="1:16" ht="60" customHeight="1" thickBot="1">
      <c r="A23" s="97">
        <v>12</v>
      </c>
      <c r="B23" s="70" t="s">
        <v>250</v>
      </c>
      <c r="C23" s="70" t="s">
        <v>88</v>
      </c>
      <c r="D23" s="70" t="s">
        <v>251</v>
      </c>
      <c r="E23" s="45"/>
      <c r="F23" s="45"/>
      <c r="G23" s="51"/>
      <c r="H23" s="51"/>
      <c r="I23" s="50"/>
      <c r="J23" s="134">
        <f t="shared" si="0"/>
        <v>0</v>
      </c>
      <c r="K23" s="134"/>
      <c r="L23" s="23"/>
      <c r="M23" s="24"/>
      <c r="N23" s="24"/>
      <c r="O23" s="24"/>
      <c r="P23" s="24"/>
    </row>
    <row r="25" spans="1:16" ht="30">
      <c r="E25" s="174" t="s">
        <v>16</v>
      </c>
      <c r="F25" s="174"/>
      <c r="G25" s="174"/>
      <c r="H25" s="174"/>
      <c r="I25" s="174"/>
      <c r="J25" s="174"/>
      <c r="K25" s="174"/>
    </row>
  </sheetData>
  <sortState ref="A12:P23">
    <sortCondition ref="C12:C23"/>
  </sortState>
  <mergeCells count="16">
    <mergeCell ref="A1:P1"/>
    <mergeCell ref="E2:L2"/>
    <mergeCell ref="H3:P3"/>
    <mergeCell ref="E5:L5"/>
    <mergeCell ref="A5:C5"/>
    <mergeCell ref="A3:C3"/>
    <mergeCell ref="E4:H4"/>
    <mergeCell ref="E25:K25"/>
    <mergeCell ref="A6:B6"/>
    <mergeCell ref="H6:K6"/>
    <mergeCell ref="A8:B8"/>
    <mergeCell ref="E8:K8"/>
    <mergeCell ref="A9:A11"/>
    <mergeCell ref="C9:C11"/>
    <mergeCell ref="D9:D11"/>
    <mergeCell ref="B9:B11"/>
  </mergeCells>
  <pageMargins left="0.31496062992125984" right="0.19685039370078741" top="1.2598425196850394" bottom="0.27559055118110237" header="0.23622047244094491" footer="0.15748031496062992"/>
  <pageSetup paperSize="9" scale="38" orientation="portrait" horizontalDpi="360" verticalDpi="180" r:id="rId1"/>
  <headerFooter alignWithMargins="0">
    <oddHeader>&amp;C&amp;G</oddHeader>
  </headerFooter>
  <colBreaks count="1" manualBreakCount="1">
    <brk id="11" max="3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view="pageBreakPreview" topLeftCell="A29" zoomScale="60" workbookViewId="0">
      <selection activeCell="D15" sqref="D15"/>
    </sheetView>
  </sheetViews>
  <sheetFormatPr baseColWidth="10" defaultColWidth="9.140625" defaultRowHeight="12.75"/>
  <cols>
    <col min="1" max="1" width="10.42578125" customWidth="1"/>
    <col min="2" max="2" width="26.28515625" customWidth="1"/>
    <col min="3" max="3" width="29.28515625" customWidth="1"/>
    <col min="4" max="4" width="52.85546875" customWidth="1"/>
    <col min="5" max="5" width="16.85546875" customWidth="1"/>
    <col min="6" max="6" width="16.7109375" customWidth="1"/>
    <col min="7" max="7" width="17.85546875" customWidth="1"/>
    <col min="8" max="8" width="17.5703125" customWidth="1"/>
    <col min="9" max="9" width="12.42578125" customWidth="1"/>
    <col min="10" max="10" width="21.5703125" style="126" customWidth="1"/>
    <col min="11" max="11" width="17.140625" style="126" customWidth="1"/>
    <col min="12" max="12" width="8" customWidth="1"/>
    <col min="13" max="14" width="9.140625" hidden="1" customWidth="1"/>
  </cols>
  <sheetData>
    <row r="1" spans="1:16" ht="53.45" customHeight="1">
      <c r="A1" s="196" t="s">
        <v>10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ht="32.25" customHeight="1">
      <c r="A2" s="194" t="s">
        <v>41</v>
      </c>
      <c r="B2" s="194"/>
      <c r="C2" s="194"/>
      <c r="D2" s="29"/>
      <c r="E2" s="191" t="s">
        <v>40</v>
      </c>
      <c r="F2" s="197"/>
      <c r="G2" s="197"/>
      <c r="H2" s="197"/>
      <c r="I2" s="197"/>
      <c r="J2" s="197"/>
      <c r="K2" s="197"/>
      <c r="L2" s="197"/>
      <c r="M2" s="16"/>
      <c r="N2" s="16"/>
      <c r="O2" s="16"/>
      <c r="P2" s="16"/>
    </row>
    <row r="3" spans="1:16" ht="33.75" customHeight="1">
      <c r="A3" s="25" t="s">
        <v>18</v>
      </c>
      <c r="B3" s="29"/>
      <c r="C3" s="16"/>
      <c r="D3" s="16"/>
      <c r="E3" s="16" t="s">
        <v>6</v>
      </c>
      <c r="F3" s="16"/>
      <c r="G3" s="16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28"/>
      <c r="B4" s="29"/>
      <c r="C4" s="16"/>
      <c r="D4" s="16"/>
      <c r="E4" s="193" t="s">
        <v>39</v>
      </c>
      <c r="F4" s="193"/>
      <c r="G4" s="193"/>
      <c r="H4" s="193"/>
      <c r="I4" s="28"/>
      <c r="J4" s="125"/>
      <c r="K4" s="125"/>
      <c r="L4" s="29"/>
      <c r="M4" s="16"/>
      <c r="N4" s="16"/>
      <c r="O4" s="16"/>
      <c r="P4" s="16"/>
    </row>
    <row r="5" spans="1:16" ht="30.75" customHeight="1">
      <c r="A5" s="194" t="s">
        <v>7</v>
      </c>
      <c r="B5" s="194"/>
      <c r="C5" s="194"/>
      <c r="D5" s="16"/>
      <c r="E5" s="193" t="s">
        <v>14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30.75" customHeight="1">
      <c r="A6" s="40"/>
      <c r="B6" s="30"/>
      <c r="C6" s="18"/>
      <c r="D6" s="18"/>
      <c r="E6" s="18"/>
      <c r="F6" s="18"/>
      <c r="G6" s="18"/>
      <c r="H6" s="177" t="s">
        <v>397</v>
      </c>
      <c r="I6" s="178"/>
      <c r="J6" s="178"/>
      <c r="K6" s="198"/>
      <c r="L6" s="29"/>
      <c r="M6" s="16"/>
      <c r="N6" s="16"/>
      <c r="O6" s="16"/>
      <c r="P6" s="16"/>
    </row>
    <row r="7" spans="1:16" ht="48" customHeight="1" thickBot="1">
      <c r="A7" s="10"/>
      <c r="B7" s="6"/>
      <c r="C7" s="6"/>
      <c r="D7" s="11"/>
      <c r="E7" s="5"/>
      <c r="F7" s="10"/>
      <c r="G7" s="6"/>
      <c r="H7" s="6"/>
      <c r="I7" s="6"/>
      <c r="K7" s="136"/>
      <c r="L7" s="6"/>
    </row>
    <row r="8" spans="1:16" ht="62.25" customHeight="1" thickBot="1">
      <c r="A8" s="41"/>
      <c r="B8" s="31"/>
      <c r="C8" s="31"/>
      <c r="D8" s="9"/>
      <c r="E8" s="199" t="s">
        <v>8</v>
      </c>
      <c r="F8" s="200"/>
      <c r="G8" s="200"/>
      <c r="H8" s="200"/>
      <c r="I8" s="200"/>
      <c r="J8" s="200"/>
      <c r="K8" s="201"/>
      <c r="L8" s="6"/>
    </row>
    <row r="9" spans="1:16" ht="92.25" customHeight="1" thickBot="1">
      <c r="A9" s="202" t="s">
        <v>0</v>
      </c>
      <c r="B9" s="187" t="s">
        <v>1</v>
      </c>
      <c r="C9" s="187" t="s">
        <v>37</v>
      </c>
      <c r="D9" s="184" t="s">
        <v>38</v>
      </c>
      <c r="E9" s="26" t="s">
        <v>2</v>
      </c>
      <c r="F9" s="20" t="s">
        <v>3</v>
      </c>
      <c r="G9" s="21" t="s">
        <v>11</v>
      </c>
      <c r="H9" s="21" t="s">
        <v>4</v>
      </c>
      <c r="I9" s="21" t="s">
        <v>12</v>
      </c>
      <c r="J9" s="127" t="s">
        <v>47</v>
      </c>
      <c r="K9" s="128" t="s">
        <v>25</v>
      </c>
      <c r="L9" s="32"/>
    </row>
    <row r="10" spans="1:16" ht="0.75" hidden="1" customHeight="1" thickBot="1">
      <c r="A10" s="203"/>
      <c r="B10" s="188"/>
      <c r="C10" s="188"/>
      <c r="D10" s="185"/>
      <c r="E10" s="71"/>
      <c r="F10" s="35"/>
      <c r="G10" s="35"/>
      <c r="H10" s="35"/>
      <c r="I10" s="35"/>
      <c r="J10" s="129"/>
      <c r="K10" s="150"/>
      <c r="L10" s="2"/>
    </row>
    <row r="11" spans="1:16" ht="57.75" customHeight="1" thickBot="1">
      <c r="A11" s="204"/>
      <c r="B11" s="189"/>
      <c r="C11" s="189"/>
      <c r="D11" s="186"/>
      <c r="E11" s="72">
        <v>20</v>
      </c>
      <c r="F11" s="60"/>
      <c r="G11" s="60">
        <v>20</v>
      </c>
      <c r="H11" s="60"/>
      <c r="I11" s="61"/>
      <c r="J11" s="131">
        <f>SUM(E11:I11)</f>
        <v>40</v>
      </c>
      <c r="K11" s="132">
        <f>100-SUM(E11:I11)</f>
        <v>60</v>
      </c>
      <c r="L11" s="2"/>
    </row>
    <row r="12" spans="1:16" ht="66" customHeight="1" thickBot="1">
      <c r="A12" s="90">
        <v>1</v>
      </c>
      <c r="B12" s="151" t="s">
        <v>237</v>
      </c>
      <c r="C12" s="151" t="s">
        <v>238</v>
      </c>
      <c r="D12" s="151" t="s">
        <v>239</v>
      </c>
      <c r="E12" s="58"/>
      <c r="F12" s="58"/>
      <c r="G12" s="58"/>
      <c r="H12" s="58"/>
      <c r="I12" s="58"/>
      <c r="J12" s="133">
        <f t="shared" ref="J12:J34" si="0">SUMPRODUCT(E12:I12,$E$11:$I$11)/SUM($E$11:$I$11)</f>
        <v>0</v>
      </c>
      <c r="K12" s="133"/>
      <c r="L12" s="3"/>
    </row>
    <row r="13" spans="1:16" ht="66" customHeight="1" thickBot="1">
      <c r="A13" s="68">
        <v>2</v>
      </c>
      <c r="B13" s="151" t="s">
        <v>209</v>
      </c>
      <c r="C13" s="151" t="s">
        <v>89</v>
      </c>
      <c r="D13" s="151" t="s">
        <v>210</v>
      </c>
      <c r="E13" s="57"/>
      <c r="F13" s="57"/>
      <c r="G13" s="57"/>
      <c r="H13" s="57"/>
      <c r="I13" s="57"/>
      <c r="J13" s="134">
        <f t="shared" si="0"/>
        <v>0</v>
      </c>
      <c r="K13" s="134"/>
      <c r="L13" s="3"/>
    </row>
    <row r="14" spans="1:16" ht="66" customHeight="1" thickBot="1">
      <c r="A14" s="90">
        <v>3</v>
      </c>
      <c r="B14" s="151" t="s">
        <v>224</v>
      </c>
      <c r="C14" s="151" t="s">
        <v>90</v>
      </c>
      <c r="D14" s="151" t="s">
        <v>91</v>
      </c>
      <c r="E14" s="57"/>
      <c r="F14" s="57"/>
      <c r="G14" s="57"/>
      <c r="H14" s="57"/>
      <c r="I14" s="57"/>
      <c r="J14" s="134">
        <f t="shared" si="0"/>
        <v>0</v>
      </c>
      <c r="K14" s="134"/>
      <c r="L14" s="3"/>
    </row>
    <row r="15" spans="1:16" ht="66" customHeight="1" thickBot="1">
      <c r="A15" s="68">
        <v>4</v>
      </c>
      <c r="B15" s="151" t="s">
        <v>225</v>
      </c>
      <c r="C15" s="151" t="s">
        <v>226</v>
      </c>
      <c r="D15" s="151" t="s">
        <v>92</v>
      </c>
      <c r="E15" s="57"/>
      <c r="F15" s="57"/>
      <c r="G15" s="57"/>
      <c r="H15" s="57"/>
      <c r="I15" s="57"/>
      <c r="J15" s="134">
        <f t="shared" si="0"/>
        <v>0</v>
      </c>
      <c r="K15" s="134"/>
      <c r="L15" s="3"/>
    </row>
    <row r="16" spans="1:16" ht="66" customHeight="1" thickBot="1">
      <c r="A16" s="90">
        <v>5</v>
      </c>
      <c r="B16" s="151" t="s">
        <v>193</v>
      </c>
      <c r="C16" s="151" t="s">
        <v>194</v>
      </c>
      <c r="D16" s="151" t="s">
        <v>195</v>
      </c>
      <c r="E16" s="57"/>
      <c r="F16" s="57"/>
      <c r="G16" s="57"/>
      <c r="H16" s="57"/>
      <c r="I16" s="57"/>
      <c r="J16" s="134">
        <f t="shared" si="0"/>
        <v>0</v>
      </c>
      <c r="K16" s="134"/>
      <c r="L16" s="3"/>
    </row>
    <row r="17" spans="1:12" ht="66" customHeight="1" thickBot="1">
      <c r="A17" s="68">
        <v>6</v>
      </c>
      <c r="B17" s="151" t="s">
        <v>223</v>
      </c>
      <c r="C17" s="151" t="s">
        <v>94</v>
      </c>
      <c r="D17" s="151" t="s">
        <v>95</v>
      </c>
      <c r="E17" s="57"/>
      <c r="F17" s="57"/>
      <c r="G17" s="57"/>
      <c r="H17" s="57"/>
      <c r="I17" s="57"/>
      <c r="J17" s="134">
        <f t="shared" si="0"/>
        <v>0</v>
      </c>
      <c r="K17" s="134"/>
      <c r="L17" s="3"/>
    </row>
    <row r="18" spans="1:12" ht="66" customHeight="1" thickBot="1">
      <c r="A18" s="90">
        <v>7</v>
      </c>
      <c r="B18" s="151" t="s">
        <v>221</v>
      </c>
      <c r="C18" s="151" t="s">
        <v>96</v>
      </c>
      <c r="D18" s="151" t="s">
        <v>222</v>
      </c>
      <c r="E18" s="57"/>
      <c r="F18" s="57"/>
      <c r="G18" s="57"/>
      <c r="H18" s="57"/>
      <c r="I18" s="57"/>
      <c r="J18" s="134">
        <f t="shared" si="0"/>
        <v>0</v>
      </c>
      <c r="K18" s="134"/>
      <c r="L18" s="3"/>
    </row>
    <row r="19" spans="1:12" ht="66" customHeight="1" thickBot="1">
      <c r="A19" s="68">
        <v>8</v>
      </c>
      <c r="B19" s="151" t="s">
        <v>229</v>
      </c>
      <c r="C19" s="151" t="s">
        <v>97</v>
      </c>
      <c r="D19" s="151" t="s">
        <v>230</v>
      </c>
      <c r="E19" s="57"/>
      <c r="F19" s="57"/>
      <c r="G19" s="57"/>
      <c r="H19" s="57"/>
      <c r="I19" s="57"/>
      <c r="J19" s="134">
        <f t="shared" si="0"/>
        <v>0</v>
      </c>
      <c r="K19" s="134"/>
      <c r="L19" s="3"/>
    </row>
    <row r="20" spans="1:12" ht="66" customHeight="1" thickBot="1">
      <c r="A20" s="90">
        <v>9</v>
      </c>
      <c r="B20" s="151" t="s">
        <v>199</v>
      </c>
      <c r="C20" s="151" t="s">
        <v>200</v>
      </c>
      <c r="D20" s="151" t="s">
        <v>201</v>
      </c>
      <c r="E20" s="57"/>
      <c r="F20" s="57"/>
      <c r="G20" s="57"/>
      <c r="H20" s="57"/>
      <c r="I20" s="57"/>
      <c r="J20" s="134">
        <f t="shared" si="0"/>
        <v>0</v>
      </c>
      <c r="K20" s="134"/>
      <c r="L20" s="3"/>
    </row>
    <row r="21" spans="1:12" ht="66" customHeight="1" thickBot="1">
      <c r="A21" s="68">
        <v>10</v>
      </c>
      <c r="B21" s="151" t="s">
        <v>231</v>
      </c>
      <c r="C21" s="151" t="s">
        <v>98</v>
      </c>
      <c r="D21" s="151" t="s">
        <v>99</v>
      </c>
      <c r="E21" s="57"/>
      <c r="F21" s="57"/>
      <c r="G21" s="57"/>
      <c r="H21" s="57"/>
      <c r="I21" s="57"/>
      <c r="J21" s="134">
        <f t="shared" si="0"/>
        <v>0</v>
      </c>
      <c r="K21" s="134"/>
      <c r="L21" s="3"/>
    </row>
    <row r="22" spans="1:12" ht="66" customHeight="1" thickBot="1">
      <c r="A22" s="90">
        <v>11</v>
      </c>
      <c r="B22" s="151" t="s">
        <v>233</v>
      </c>
      <c r="C22" s="151" t="s">
        <v>100</v>
      </c>
      <c r="D22" s="151" t="s">
        <v>101</v>
      </c>
      <c r="E22" s="57"/>
      <c r="F22" s="57"/>
      <c r="G22" s="57"/>
      <c r="H22" s="57"/>
      <c r="I22" s="57"/>
      <c r="J22" s="134">
        <f t="shared" si="0"/>
        <v>0</v>
      </c>
      <c r="K22" s="134"/>
      <c r="L22" s="3"/>
    </row>
    <row r="23" spans="1:12" ht="66" customHeight="1" thickBot="1">
      <c r="A23" s="68">
        <v>12</v>
      </c>
      <c r="B23" s="70" t="s">
        <v>232</v>
      </c>
      <c r="C23" s="70" t="s">
        <v>102</v>
      </c>
      <c r="D23" s="70" t="s">
        <v>103</v>
      </c>
      <c r="E23" s="57"/>
      <c r="F23" s="57"/>
      <c r="G23" s="57"/>
      <c r="H23" s="57"/>
      <c r="I23" s="57"/>
      <c r="J23" s="134">
        <f t="shared" si="0"/>
        <v>0</v>
      </c>
      <c r="K23" s="134"/>
      <c r="L23" s="3"/>
    </row>
    <row r="24" spans="1:12" ht="66" customHeight="1" thickBot="1">
      <c r="A24" s="90">
        <v>13</v>
      </c>
      <c r="B24" s="70" t="s">
        <v>205</v>
      </c>
      <c r="C24" s="70" t="s">
        <v>206</v>
      </c>
      <c r="D24" s="70" t="s">
        <v>207</v>
      </c>
      <c r="E24" s="57"/>
      <c r="F24" s="57"/>
      <c r="G24" s="57"/>
      <c r="H24" s="57"/>
      <c r="I24" s="57"/>
      <c r="J24" s="134">
        <f t="shared" si="0"/>
        <v>0</v>
      </c>
      <c r="K24" s="134"/>
      <c r="L24" s="3"/>
    </row>
    <row r="25" spans="1:12" ht="66" customHeight="1" thickBot="1">
      <c r="A25" s="68">
        <v>14</v>
      </c>
      <c r="B25" s="70" t="s">
        <v>228</v>
      </c>
      <c r="C25" s="70" t="s">
        <v>104</v>
      </c>
      <c r="D25" s="70" t="s">
        <v>105</v>
      </c>
      <c r="E25" s="57"/>
      <c r="F25" s="57"/>
      <c r="G25" s="57"/>
      <c r="H25" s="57"/>
      <c r="I25" s="57"/>
      <c r="J25" s="134">
        <f t="shared" si="0"/>
        <v>0</v>
      </c>
      <c r="K25" s="134"/>
      <c r="L25" s="3"/>
    </row>
    <row r="26" spans="1:12" ht="66" customHeight="1" thickBot="1">
      <c r="A26" s="90">
        <v>15</v>
      </c>
      <c r="B26" s="70" t="s">
        <v>208</v>
      </c>
      <c r="C26" s="70" t="s">
        <v>106</v>
      </c>
      <c r="D26" s="70" t="s">
        <v>107</v>
      </c>
      <c r="E26" s="57"/>
      <c r="F26" s="57"/>
      <c r="G26" s="57"/>
      <c r="H26" s="57"/>
      <c r="I26" s="57"/>
      <c r="J26" s="134">
        <f t="shared" si="0"/>
        <v>0</v>
      </c>
      <c r="K26" s="134"/>
      <c r="L26" s="3"/>
    </row>
    <row r="27" spans="1:12" ht="66" customHeight="1" thickBot="1">
      <c r="A27" s="68">
        <v>16</v>
      </c>
      <c r="B27" s="70" t="s">
        <v>227</v>
      </c>
      <c r="C27" s="70" t="s">
        <v>108</v>
      </c>
      <c r="D27" s="70" t="s">
        <v>109</v>
      </c>
      <c r="E27" s="57"/>
      <c r="F27" s="57"/>
      <c r="G27" s="57"/>
      <c r="H27" s="57"/>
      <c r="I27" s="57"/>
      <c r="J27" s="134">
        <f t="shared" si="0"/>
        <v>0</v>
      </c>
      <c r="K27" s="134"/>
      <c r="L27" s="3"/>
    </row>
    <row r="28" spans="1:12" ht="66" customHeight="1" thickBot="1">
      <c r="A28" s="90">
        <v>17</v>
      </c>
      <c r="B28" s="70" t="s">
        <v>217</v>
      </c>
      <c r="C28" s="70" t="s">
        <v>218</v>
      </c>
      <c r="D28" s="70" t="s">
        <v>110</v>
      </c>
      <c r="E28" s="57"/>
      <c r="F28" s="57"/>
      <c r="G28" s="57"/>
      <c r="H28" s="57"/>
      <c r="I28" s="57"/>
      <c r="J28" s="134">
        <f t="shared" si="0"/>
        <v>0</v>
      </c>
      <c r="K28" s="134"/>
      <c r="L28" s="3"/>
    </row>
    <row r="29" spans="1:12" ht="66" customHeight="1" thickBot="1">
      <c r="A29" s="68">
        <v>18</v>
      </c>
      <c r="B29" s="70" t="s">
        <v>216</v>
      </c>
      <c r="C29" s="70" t="s">
        <v>112</v>
      </c>
      <c r="D29" s="70" t="s">
        <v>113</v>
      </c>
      <c r="E29" s="57"/>
      <c r="F29" s="57"/>
      <c r="G29" s="57"/>
      <c r="H29" s="57"/>
      <c r="I29" s="57"/>
      <c r="J29" s="134">
        <f t="shared" si="0"/>
        <v>0</v>
      </c>
      <c r="K29" s="134"/>
      <c r="L29" s="3"/>
    </row>
    <row r="30" spans="1:12" ht="66" customHeight="1" thickBot="1">
      <c r="A30" s="90">
        <v>19</v>
      </c>
      <c r="B30" s="70" t="s">
        <v>214</v>
      </c>
      <c r="C30" s="70" t="s">
        <v>114</v>
      </c>
      <c r="D30" s="70" t="s">
        <v>115</v>
      </c>
      <c r="E30" s="57"/>
      <c r="F30" s="57"/>
      <c r="G30" s="57"/>
      <c r="H30" s="57"/>
      <c r="I30" s="57"/>
      <c r="J30" s="134">
        <f t="shared" si="0"/>
        <v>0</v>
      </c>
      <c r="K30" s="134"/>
      <c r="L30" s="3"/>
    </row>
    <row r="31" spans="1:12" ht="66" customHeight="1" thickBot="1">
      <c r="A31" s="68">
        <v>20</v>
      </c>
      <c r="B31" s="70" t="s">
        <v>211</v>
      </c>
      <c r="C31" s="70" t="s">
        <v>116</v>
      </c>
      <c r="D31" s="70" t="s">
        <v>65</v>
      </c>
      <c r="E31" s="57"/>
      <c r="F31" s="57"/>
      <c r="G31" s="57"/>
      <c r="H31" s="57"/>
      <c r="I31" s="57"/>
      <c r="J31" s="134">
        <f t="shared" si="0"/>
        <v>0</v>
      </c>
      <c r="K31" s="134"/>
      <c r="L31" s="3"/>
    </row>
    <row r="32" spans="1:12" ht="66" customHeight="1" thickBot="1">
      <c r="A32" s="90">
        <v>21</v>
      </c>
      <c r="B32" s="70" t="s">
        <v>215</v>
      </c>
      <c r="C32" s="70" t="s">
        <v>117</v>
      </c>
      <c r="D32" s="70" t="s">
        <v>118</v>
      </c>
      <c r="E32" s="57"/>
      <c r="F32" s="57"/>
      <c r="G32" s="57"/>
      <c r="H32" s="57"/>
      <c r="I32" s="57"/>
      <c r="J32" s="134">
        <f t="shared" si="0"/>
        <v>0</v>
      </c>
      <c r="K32" s="134"/>
      <c r="L32" s="3"/>
    </row>
    <row r="33" spans="1:12" ht="66" customHeight="1" thickBot="1">
      <c r="A33" s="90">
        <v>22</v>
      </c>
      <c r="B33" s="70" t="s">
        <v>234</v>
      </c>
      <c r="C33" s="70" t="s">
        <v>235</v>
      </c>
      <c r="D33" s="70" t="s">
        <v>236</v>
      </c>
      <c r="E33" s="57"/>
      <c r="F33" s="57"/>
      <c r="G33" s="57"/>
      <c r="H33" s="57"/>
      <c r="I33" s="57"/>
      <c r="J33" s="134">
        <f t="shared" si="0"/>
        <v>0</v>
      </c>
      <c r="K33" s="134"/>
      <c r="L33" s="3"/>
    </row>
    <row r="34" spans="1:12" ht="66" customHeight="1" thickBot="1">
      <c r="A34" s="68">
        <v>23</v>
      </c>
      <c r="B34" s="70" t="s">
        <v>219</v>
      </c>
      <c r="C34" s="70" t="s">
        <v>120</v>
      </c>
      <c r="D34" s="70" t="s">
        <v>220</v>
      </c>
      <c r="E34" s="57"/>
      <c r="F34" s="57"/>
      <c r="G34" s="57"/>
      <c r="H34" s="57"/>
      <c r="I34" s="57"/>
      <c r="J34" s="134">
        <f t="shared" si="0"/>
        <v>0</v>
      </c>
      <c r="K34" s="134"/>
      <c r="L34" s="3"/>
    </row>
    <row r="35" spans="1:12" ht="40.9" customHeight="1">
      <c r="A35" s="12"/>
      <c r="B35" s="4"/>
      <c r="C35" s="4"/>
      <c r="D35" s="4"/>
      <c r="E35" s="174" t="s">
        <v>16</v>
      </c>
      <c r="F35" s="174"/>
      <c r="G35" s="174"/>
      <c r="H35" s="174"/>
      <c r="I35" s="174"/>
      <c r="J35" s="174"/>
      <c r="K35" s="174"/>
      <c r="L35" s="33"/>
    </row>
    <row r="36" spans="1:12" ht="39.950000000000003" customHeight="1">
      <c r="A36" s="13"/>
      <c r="B36" s="4"/>
      <c r="C36" s="4"/>
      <c r="D36" s="4"/>
      <c r="E36" s="3"/>
      <c r="F36" s="3"/>
      <c r="G36" s="3"/>
      <c r="H36" s="3"/>
      <c r="I36" s="3"/>
      <c r="J36" s="145"/>
      <c r="K36" s="145"/>
      <c r="L36" s="3"/>
    </row>
    <row r="37" spans="1:12" ht="39.950000000000003" customHeight="1">
      <c r="A37" s="13"/>
      <c r="B37" s="4"/>
      <c r="C37" s="4"/>
      <c r="D37" s="4"/>
      <c r="E37" s="3"/>
      <c r="F37" s="3"/>
      <c r="G37" s="3"/>
      <c r="H37" s="3"/>
      <c r="I37" s="3"/>
      <c r="J37" s="145"/>
      <c r="K37" s="145"/>
      <c r="L37" s="3"/>
    </row>
    <row r="38" spans="1:12" ht="39.950000000000003" customHeight="1">
      <c r="A38" s="13"/>
      <c r="B38" s="4"/>
      <c r="C38" s="4"/>
      <c r="D38" s="4"/>
      <c r="E38" s="3"/>
      <c r="F38" s="3"/>
      <c r="G38" s="3"/>
      <c r="H38" s="3"/>
      <c r="I38" s="3"/>
      <c r="J38" s="145"/>
      <c r="K38" s="145"/>
      <c r="L38" s="3"/>
    </row>
    <row r="39" spans="1:12" ht="39.950000000000003" customHeight="1">
      <c r="A39" s="13"/>
      <c r="B39" s="4"/>
      <c r="C39" s="4"/>
      <c r="D39" s="4"/>
      <c r="E39" s="3"/>
      <c r="F39" s="3"/>
      <c r="G39" s="3"/>
      <c r="H39" s="3"/>
      <c r="I39" s="3"/>
      <c r="J39" s="146"/>
      <c r="K39" s="145"/>
      <c r="L39" s="3"/>
    </row>
    <row r="40" spans="1:12" ht="39.950000000000003" customHeight="1">
      <c r="A40" s="13"/>
      <c r="B40" s="4"/>
      <c r="C40" s="4"/>
      <c r="D40" s="4"/>
      <c r="E40" s="3"/>
      <c r="F40" s="3"/>
      <c r="G40" s="3"/>
      <c r="H40" s="3"/>
      <c r="I40" s="3"/>
      <c r="J40" s="146"/>
      <c r="K40" s="145"/>
      <c r="L40" s="3"/>
    </row>
    <row r="41" spans="1:12" ht="39.950000000000003" customHeight="1">
      <c r="A41" s="13"/>
      <c r="B41" s="4"/>
      <c r="C41" s="4"/>
      <c r="D41" s="4"/>
      <c r="E41" s="3"/>
      <c r="F41" s="3"/>
      <c r="G41" s="3"/>
      <c r="H41" s="3"/>
      <c r="I41" s="3"/>
      <c r="K41" s="145"/>
      <c r="L41" s="3"/>
    </row>
    <row r="42" spans="1:12" ht="39.950000000000003" customHeight="1">
      <c r="A42" s="13"/>
      <c r="B42" s="4"/>
      <c r="C42" s="4"/>
      <c r="D42" s="4"/>
      <c r="E42" s="3"/>
      <c r="F42" s="3"/>
      <c r="G42" s="3"/>
      <c r="H42" s="3"/>
      <c r="I42" s="3"/>
      <c r="K42" s="145"/>
      <c r="L42" s="3"/>
    </row>
    <row r="43" spans="1:12" ht="26.25" customHeight="1">
      <c r="A43" s="13"/>
      <c r="B43" s="4"/>
      <c r="C43" s="4"/>
      <c r="D43" s="4"/>
      <c r="E43" s="2"/>
      <c r="F43" s="2"/>
      <c r="G43" s="2"/>
      <c r="H43" s="2"/>
      <c r="I43" s="2"/>
      <c r="K43" s="146"/>
      <c r="L43" s="2"/>
    </row>
    <row r="44" spans="1:12" ht="26.25" customHeight="1">
      <c r="A44" s="13"/>
      <c r="B44" s="4"/>
      <c r="C44" s="4"/>
      <c r="D44" s="4"/>
      <c r="E44" s="2"/>
      <c r="F44" s="2"/>
      <c r="G44" s="2"/>
      <c r="H44" s="2"/>
      <c r="I44" s="2"/>
      <c r="K44" s="146"/>
      <c r="L44" s="2"/>
    </row>
  </sheetData>
  <sortState ref="A12:P26">
    <sortCondition ref="C12:C26"/>
  </sortState>
  <mergeCells count="14">
    <mergeCell ref="E35:K35"/>
    <mergeCell ref="A5:C5"/>
    <mergeCell ref="A2:C2"/>
    <mergeCell ref="H6:K6"/>
    <mergeCell ref="E8:K8"/>
    <mergeCell ref="A9:A11"/>
    <mergeCell ref="B9:B11"/>
    <mergeCell ref="C9:C11"/>
    <mergeCell ref="D9:D11"/>
    <mergeCell ref="A1:P1"/>
    <mergeCell ref="E2:L2"/>
    <mergeCell ref="H3:P3"/>
    <mergeCell ref="E4:H4"/>
    <mergeCell ref="E5:L5"/>
  </mergeCells>
  <pageMargins left="0.31496062992125984" right="0.19685039370078741" top="1.5354330708661419" bottom="0.43307086614173229" header="0.23622047244094491" footer="0.51181102362204722"/>
  <pageSetup paperSize="9" scale="34" orientation="portrait" horizontalDpi="360" verticalDpi="180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view="pageBreakPreview" topLeftCell="A20" zoomScale="30" zoomScaleSheetLayoutView="30" workbookViewId="0">
      <selection activeCell="J34" sqref="J34:J35"/>
    </sheetView>
  </sheetViews>
  <sheetFormatPr baseColWidth="10" defaultColWidth="9.140625" defaultRowHeight="12.75"/>
  <cols>
    <col min="1" max="1" width="10.42578125" customWidth="1"/>
    <col min="2" max="2" width="24.140625" customWidth="1"/>
    <col min="3" max="3" width="33.42578125" customWidth="1"/>
    <col min="4" max="4" width="70.85546875" customWidth="1"/>
    <col min="5" max="5" width="16.85546875" customWidth="1"/>
    <col min="6" max="6" width="16.7109375" customWidth="1"/>
    <col min="7" max="7" width="17.85546875" customWidth="1"/>
    <col min="8" max="8" width="17.5703125" customWidth="1"/>
    <col min="9" max="9" width="15.7109375" customWidth="1"/>
    <col min="10" max="10" width="21.5703125" style="126" customWidth="1"/>
    <col min="11" max="11" width="20.85546875" style="126" customWidth="1"/>
    <col min="12" max="12" width="8" customWidth="1"/>
    <col min="13" max="14" width="9.140625" hidden="1" customWidth="1"/>
  </cols>
  <sheetData>
    <row r="1" spans="1:16" ht="77.25" customHeight="1">
      <c r="A1" s="190" t="s">
        <v>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32.25" customHeight="1">
      <c r="A2" s="211" t="s">
        <v>35</v>
      </c>
      <c r="B2" s="211"/>
      <c r="C2" s="211"/>
      <c r="D2" s="14"/>
      <c r="E2" s="191" t="s">
        <v>26</v>
      </c>
      <c r="F2" s="191"/>
      <c r="G2" s="191"/>
      <c r="H2" s="191"/>
      <c r="I2" s="191"/>
      <c r="J2" s="191"/>
      <c r="K2" s="191"/>
      <c r="L2" s="191"/>
      <c r="M2" s="16"/>
      <c r="N2" s="16"/>
      <c r="O2" s="16"/>
      <c r="P2" s="16"/>
    </row>
    <row r="3" spans="1:16" ht="33.75" customHeight="1">
      <c r="A3" s="15" t="s">
        <v>15</v>
      </c>
      <c r="B3" s="14"/>
      <c r="C3" s="14"/>
      <c r="D3" s="16"/>
      <c r="E3" s="194" t="s">
        <v>6</v>
      </c>
      <c r="F3" s="194"/>
      <c r="G3" s="194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14"/>
      <c r="C4" s="14"/>
      <c r="D4" s="16"/>
      <c r="E4" s="193" t="s">
        <v>44</v>
      </c>
      <c r="F4" s="193"/>
      <c r="G4" s="193"/>
      <c r="H4" s="193"/>
      <c r="I4" s="15"/>
      <c r="J4" s="125"/>
      <c r="K4" s="125"/>
      <c r="L4" s="14"/>
      <c r="M4" s="16"/>
      <c r="N4" s="16"/>
      <c r="O4" s="16"/>
      <c r="P4" s="16"/>
    </row>
    <row r="5" spans="1:16" ht="30.75" customHeight="1">
      <c r="A5" s="29" t="s">
        <v>7</v>
      </c>
      <c r="B5" s="29"/>
      <c r="C5" s="29"/>
      <c r="D5" s="16"/>
      <c r="E5" s="193" t="s">
        <v>14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30.75" customHeight="1">
      <c r="A6" s="175"/>
      <c r="B6" s="176"/>
      <c r="C6" s="17"/>
      <c r="D6" s="18"/>
      <c r="E6" s="18"/>
      <c r="F6" s="18"/>
      <c r="G6" s="18"/>
      <c r="H6" s="177" t="s">
        <v>398</v>
      </c>
      <c r="I6" s="178"/>
      <c r="J6" s="178"/>
      <c r="K6" s="198"/>
      <c r="L6" s="14"/>
      <c r="M6" s="16"/>
      <c r="N6" s="16"/>
      <c r="O6" s="16"/>
      <c r="P6" s="16"/>
    </row>
    <row r="7" spans="1:16" ht="25.5" customHeight="1" thickBot="1">
      <c r="A7" s="10"/>
      <c r="B7" s="6"/>
      <c r="C7" s="6"/>
      <c r="D7" s="11"/>
      <c r="E7" s="5"/>
      <c r="F7" s="10"/>
      <c r="G7" s="6"/>
      <c r="H7" s="6"/>
      <c r="I7" s="6"/>
      <c r="K7" s="136"/>
      <c r="L7" s="6"/>
    </row>
    <row r="8" spans="1:16" ht="62.25" customHeight="1" thickBot="1">
      <c r="A8" s="179"/>
      <c r="B8" s="180"/>
      <c r="C8" s="7"/>
      <c r="D8" s="9"/>
      <c r="E8" s="205" t="s">
        <v>8</v>
      </c>
      <c r="F8" s="206"/>
      <c r="G8" s="206"/>
      <c r="H8" s="206"/>
      <c r="I8" s="206"/>
      <c r="J8" s="206"/>
      <c r="K8" s="207"/>
      <c r="L8" s="6"/>
    </row>
    <row r="9" spans="1:16" ht="77.25" customHeight="1">
      <c r="A9" s="208" t="s">
        <v>0</v>
      </c>
      <c r="B9" s="187" t="s">
        <v>1</v>
      </c>
      <c r="C9" s="187" t="s">
        <v>37</v>
      </c>
      <c r="D9" s="184" t="s">
        <v>38</v>
      </c>
      <c r="E9" s="20" t="s">
        <v>2</v>
      </c>
      <c r="F9" s="20" t="s">
        <v>3</v>
      </c>
      <c r="G9" s="21" t="s">
        <v>11</v>
      </c>
      <c r="H9" s="21" t="s">
        <v>4</v>
      </c>
      <c r="I9" s="21" t="s">
        <v>12</v>
      </c>
      <c r="J9" s="155" t="s">
        <v>47</v>
      </c>
      <c r="K9" s="128" t="s">
        <v>5</v>
      </c>
      <c r="L9" s="8"/>
    </row>
    <row r="10" spans="1:16" ht="0.75" hidden="1" customHeight="1" thickBot="1">
      <c r="A10" s="209"/>
      <c r="B10" s="188"/>
      <c r="C10" s="188"/>
      <c r="D10" s="185"/>
      <c r="E10" s="89"/>
      <c r="F10" s="89"/>
      <c r="G10" s="89"/>
      <c r="H10" s="89"/>
      <c r="I10" s="89"/>
      <c r="J10" s="156"/>
      <c r="K10" s="157"/>
      <c r="L10" s="2"/>
    </row>
    <row r="11" spans="1:16" ht="57.75" customHeight="1" thickBot="1">
      <c r="A11" s="210"/>
      <c r="B11" s="189"/>
      <c r="C11" s="189"/>
      <c r="D11" s="186"/>
      <c r="E11" s="91">
        <v>20</v>
      </c>
      <c r="F11" s="91"/>
      <c r="G11" s="91">
        <v>20</v>
      </c>
      <c r="H11" s="91"/>
      <c r="I11" s="91"/>
      <c r="J11" s="158">
        <f>SUM(E11:I11)</f>
        <v>40</v>
      </c>
      <c r="K11" s="159">
        <f>100-SUM(E11:I11)</f>
        <v>60</v>
      </c>
      <c r="L11" s="2"/>
    </row>
    <row r="12" spans="1:16" ht="75" customHeight="1">
      <c r="A12" s="90">
        <v>1</v>
      </c>
      <c r="B12" s="70" t="s">
        <v>172</v>
      </c>
      <c r="C12" s="70" t="s">
        <v>121</v>
      </c>
      <c r="D12" s="70" t="s">
        <v>136</v>
      </c>
      <c r="E12" s="58"/>
      <c r="F12" s="58"/>
      <c r="G12" s="58"/>
      <c r="H12" s="58"/>
      <c r="I12" s="58"/>
      <c r="J12" s="160">
        <f t="shared" ref="J12:J36" si="0">SUMPRODUCT(E12:I12,$E$11:$I$11)/SUM($E$11:$I$11)</f>
        <v>0</v>
      </c>
      <c r="K12" s="160"/>
      <c r="L12" s="3"/>
    </row>
    <row r="13" spans="1:16" ht="75" customHeight="1">
      <c r="A13" s="68">
        <v>2</v>
      </c>
      <c r="B13" s="70" t="s">
        <v>154</v>
      </c>
      <c r="C13" s="70" t="s">
        <v>62</v>
      </c>
      <c r="D13" s="70" t="s">
        <v>155</v>
      </c>
      <c r="E13" s="57"/>
      <c r="F13" s="57"/>
      <c r="G13" s="57"/>
      <c r="H13" s="57"/>
      <c r="I13" s="57"/>
      <c r="J13" s="160">
        <f t="shared" si="0"/>
        <v>0</v>
      </c>
      <c r="K13" s="161"/>
      <c r="L13" s="3"/>
    </row>
    <row r="14" spans="1:16" ht="75" customHeight="1">
      <c r="A14" s="90">
        <v>3</v>
      </c>
      <c r="B14" s="70" t="s">
        <v>190</v>
      </c>
      <c r="C14" s="70" t="s">
        <v>191</v>
      </c>
      <c r="D14" s="70" t="s">
        <v>192</v>
      </c>
      <c r="E14" s="57"/>
      <c r="F14" s="57"/>
      <c r="G14" s="57"/>
      <c r="H14" s="57"/>
      <c r="I14" s="57"/>
      <c r="J14" s="160">
        <f t="shared" si="0"/>
        <v>0</v>
      </c>
      <c r="K14" s="161"/>
      <c r="L14" s="3"/>
    </row>
    <row r="15" spans="1:16" ht="75" customHeight="1">
      <c r="A15" s="68">
        <v>4</v>
      </c>
      <c r="B15" s="70" t="s">
        <v>163</v>
      </c>
      <c r="C15" s="70" t="s">
        <v>48</v>
      </c>
      <c r="D15" s="70" t="s">
        <v>36</v>
      </c>
      <c r="E15" s="57"/>
      <c r="F15" s="57"/>
      <c r="G15" s="57"/>
      <c r="H15" s="57"/>
      <c r="I15" s="57"/>
      <c r="J15" s="160">
        <f t="shared" si="0"/>
        <v>0</v>
      </c>
      <c r="K15" s="161"/>
      <c r="L15" s="3"/>
    </row>
    <row r="16" spans="1:16" ht="75" customHeight="1">
      <c r="A16" s="90">
        <v>5</v>
      </c>
      <c r="B16" s="70" t="s">
        <v>168</v>
      </c>
      <c r="C16" s="70" t="s">
        <v>51</v>
      </c>
      <c r="D16" s="70" t="s">
        <v>138</v>
      </c>
      <c r="E16" s="57"/>
      <c r="F16" s="57"/>
      <c r="G16" s="57"/>
      <c r="H16" s="57"/>
      <c r="I16" s="57"/>
      <c r="J16" s="160">
        <f t="shared" si="0"/>
        <v>0</v>
      </c>
      <c r="K16" s="161"/>
      <c r="L16" s="3"/>
    </row>
    <row r="17" spans="1:12" ht="75" customHeight="1">
      <c r="A17" s="68">
        <v>6</v>
      </c>
      <c r="B17" s="70" t="s">
        <v>169</v>
      </c>
      <c r="C17" s="70" t="s">
        <v>123</v>
      </c>
      <c r="D17" s="70" t="s">
        <v>170</v>
      </c>
      <c r="E17" s="67"/>
      <c r="F17" s="67"/>
      <c r="G17" s="67"/>
      <c r="H17" s="67"/>
      <c r="I17" s="67"/>
      <c r="J17" s="160">
        <f t="shared" si="0"/>
        <v>0</v>
      </c>
      <c r="K17" s="161"/>
      <c r="L17" s="3"/>
    </row>
    <row r="18" spans="1:12" ht="75" customHeight="1">
      <c r="A18" s="90">
        <v>7</v>
      </c>
      <c r="B18" s="70" t="s">
        <v>151</v>
      </c>
      <c r="C18" s="70" t="s">
        <v>152</v>
      </c>
      <c r="D18" s="70" t="s">
        <v>153</v>
      </c>
      <c r="E18" s="67"/>
      <c r="F18" s="67"/>
      <c r="G18" s="67"/>
      <c r="H18" s="67"/>
      <c r="I18" s="67"/>
      <c r="J18" s="160">
        <f t="shared" si="0"/>
        <v>0</v>
      </c>
      <c r="K18" s="161"/>
      <c r="L18" s="3"/>
    </row>
    <row r="19" spans="1:12" ht="75" customHeight="1">
      <c r="A19" s="68">
        <v>8</v>
      </c>
      <c r="B19" s="70" t="s">
        <v>165</v>
      </c>
      <c r="C19" s="70" t="s">
        <v>124</v>
      </c>
      <c r="D19" s="70" t="s">
        <v>140</v>
      </c>
      <c r="E19" s="57"/>
      <c r="F19" s="57"/>
      <c r="G19" s="57"/>
      <c r="H19" s="57"/>
      <c r="I19" s="57"/>
      <c r="J19" s="160">
        <f t="shared" si="0"/>
        <v>0</v>
      </c>
      <c r="K19" s="161"/>
      <c r="L19" s="3"/>
    </row>
    <row r="20" spans="1:12" ht="75" customHeight="1">
      <c r="A20" s="90">
        <v>9</v>
      </c>
      <c r="B20" s="70" t="s">
        <v>164</v>
      </c>
      <c r="C20" s="70" t="s">
        <v>125</v>
      </c>
      <c r="D20" s="70" t="s">
        <v>141</v>
      </c>
      <c r="E20" s="57"/>
      <c r="F20" s="57"/>
      <c r="G20" s="57"/>
      <c r="H20" s="57"/>
      <c r="I20" s="57"/>
      <c r="J20" s="160">
        <f t="shared" si="0"/>
        <v>0</v>
      </c>
      <c r="K20" s="161"/>
      <c r="L20" s="3"/>
    </row>
    <row r="21" spans="1:12" ht="75" customHeight="1">
      <c r="A21" s="68">
        <v>10</v>
      </c>
      <c r="B21" s="70" t="s">
        <v>156</v>
      </c>
      <c r="C21" s="70" t="s">
        <v>126</v>
      </c>
      <c r="D21" s="70" t="s">
        <v>142</v>
      </c>
      <c r="E21" s="57"/>
      <c r="F21" s="57"/>
      <c r="G21" s="57"/>
      <c r="H21" s="57"/>
      <c r="I21" s="57"/>
      <c r="J21" s="160">
        <f t="shared" si="0"/>
        <v>0</v>
      </c>
      <c r="K21" s="161"/>
      <c r="L21" s="3"/>
    </row>
    <row r="22" spans="1:12" ht="75" customHeight="1">
      <c r="A22" s="90">
        <v>11</v>
      </c>
      <c r="B22" s="70" t="s">
        <v>161</v>
      </c>
      <c r="C22" s="162" t="s">
        <v>127</v>
      </c>
      <c r="D22" s="70" t="s">
        <v>36</v>
      </c>
      <c r="E22" s="57"/>
      <c r="F22" s="57"/>
      <c r="G22" s="57"/>
      <c r="H22" s="57"/>
      <c r="I22" s="57"/>
      <c r="J22" s="160">
        <f t="shared" si="0"/>
        <v>0</v>
      </c>
      <c r="K22" s="161"/>
      <c r="L22" s="3"/>
    </row>
    <row r="23" spans="1:12" ht="75" customHeight="1">
      <c r="A23" s="68">
        <v>12</v>
      </c>
      <c r="B23" s="70" t="s">
        <v>167</v>
      </c>
      <c r="C23" s="70" t="s">
        <v>128</v>
      </c>
      <c r="D23" s="70" t="s">
        <v>143</v>
      </c>
      <c r="E23" s="57"/>
      <c r="F23" s="57"/>
      <c r="G23" s="57"/>
      <c r="H23" s="57"/>
      <c r="I23" s="57"/>
      <c r="J23" s="160">
        <f t="shared" si="0"/>
        <v>0</v>
      </c>
      <c r="K23" s="161"/>
      <c r="L23" s="3"/>
    </row>
    <row r="24" spans="1:12" ht="75" customHeight="1">
      <c r="A24" s="90">
        <v>13</v>
      </c>
      <c r="B24" s="70" t="s">
        <v>166</v>
      </c>
      <c r="C24" s="70" t="s">
        <v>129</v>
      </c>
      <c r="D24" s="70" t="s">
        <v>144</v>
      </c>
      <c r="E24" s="67"/>
      <c r="F24" s="67"/>
      <c r="G24" s="67"/>
      <c r="H24" s="67"/>
      <c r="I24" s="67"/>
      <c r="J24" s="160">
        <f t="shared" si="0"/>
        <v>0</v>
      </c>
      <c r="K24" s="161"/>
      <c r="L24" s="3"/>
    </row>
    <row r="25" spans="1:12" ht="75" customHeight="1">
      <c r="A25" s="68">
        <v>14</v>
      </c>
      <c r="B25" s="70" t="s">
        <v>173</v>
      </c>
      <c r="C25" s="70" t="s">
        <v>131</v>
      </c>
      <c r="D25" s="70" t="s">
        <v>145</v>
      </c>
      <c r="E25" s="67"/>
      <c r="F25" s="67"/>
      <c r="G25" s="67"/>
      <c r="H25" s="67"/>
      <c r="I25" s="67"/>
      <c r="J25" s="160">
        <f t="shared" si="0"/>
        <v>0</v>
      </c>
      <c r="K25" s="161"/>
      <c r="L25" s="3"/>
    </row>
    <row r="26" spans="1:12" ht="75" customHeight="1">
      <c r="A26" s="90">
        <v>15</v>
      </c>
      <c r="B26" s="70" t="s">
        <v>157</v>
      </c>
      <c r="C26" s="70" t="s">
        <v>132</v>
      </c>
      <c r="D26" s="70" t="s">
        <v>111</v>
      </c>
      <c r="E26" s="57"/>
      <c r="F26" s="57"/>
      <c r="G26" s="57"/>
      <c r="H26" s="57"/>
      <c r="I26" s="57"/>
      <c r="J26" s="160">
        <f t="shared" si="0"/>
        <v>0</v>
      </c>
      <c r="K26" s="161"/>
      <c r="L26" s="3"/>
    </row>
    <row r="27" spans="1:12" ht="75" customHeight="1">
      <c r="A27" s="68">
        <v>16</v>
      </c>
      <c r="B27" s="70" t="s">
        <v>183</v>
      </c>
      <c r="C27" s="70" t="s">
        <v>184</v>
      </c>
      <c r="D27" s="70" t="s">
        <v>185</v>
      </c>
      <c r="E27" s="67"/>
      <c r="F27" s="67"/>
      <c r="G27" s="67"/>
      <c r="H27" s="67"/>
      <c r="I27" s="67"/>
      <c r="J27" s="160">
        <f t="shared" si="0"/>
        <v>0</v>
      </c>
      <c r="K27" s="161"/>
      <c r="L27" s="3"/>
    </row>
    <row r="28" spans="1:12" ht="75" customHeight="1">
      <c r="A28" s="90">
        <v>17</v>
      </c>
      <c r="B28" s="70" t="s">
        <v>177</v>
      </c>
      <c r="C28" s="70" t="s">
        <v>178</v>
      </c>
      <c r="D28" s="70" t="s">
        <v>179</v>
      </c>
      <c r="E28" s="66"/>
      <c r="F28" s="66"/>
      <c r="G28" s="66"/>
      <c r="H28" s="66"/>
      <c r="I28" s="66"/>
      <c r="J28" s="160">
        <f t="shared" si="0"/>
        <v>0</v>
      </c>
      <c r="K28" s="161"/>
      <c r="L28" s="3"/>
    </row>
    <row r="29" spans="1:12" ht="75" customHeight="1">
      <c r="A29" s="68">
        <v>18</v>
      </c>
      <c r="B29" s="70" t="s">
        <v>186</v>
      </c>
      <c r="C29" s="70" t="s">
        <v>187</v>
      </c>
      <c r="D29" s="70" t="s">
        <v>66</v>
      </c>
      <c r="E29" s="67"/>
      <c r="F29" s="67"/>
      <c r="G29" s="67"/>
      <c r="H29" s="67"/>
      <c r="I29" s="67"/>
      <c r="J29" s="160">
        <f t="shared" si="0"/>
        <v>0</v>
      </c>
      <c r="K29" s="161"/>
      <c r="L29" s="3"/>
    </row>
    <row r="30" spans="1:12" ht="75" customHeight="1">
      <c r="A30" s="90">
        <v>19</v>
      </c>
      <c r="B30" s="70" t="s">
        <v>171</v>
      </c>
      <c r="C30" s="70" t="s">
        <v>133</v>
      </c>
      <c r="D30" s="70" t="s">
        <v>137</v>
      </c>
      <c r="E30" s="67"/>
      <c r="F30" s="67"/>
      <c r="G30" s="67"/>
      <c r="H30" s="67"/>
      <c r="I30" s="67"/>
      <c r="J30" s="160">
        <f t="shared" si="0"/>
        <v>0</v>
      </c>
      <c r="K30" s="161"/>
      <c r="L30" s="3"/>
    </row>
    <row r="31" spans="1:12" ht="75" customHeight="1">
      <c r="A31" s="68">
        <v>20</v>
      </c>
      <c r="B31" s="70" t="s">
        <v>158</v>
      </c>
      <c r="C31" s="70" t="s">
        <v>63</v>
      </c>
      <c r="D31" s="70" t="s">
        <v>64</v>
      </c>
      <c r="E31" s="67"/>
      <c r="F31" s="67"/>
      <c r="G31" s="67"/>
      <c r="H31" s="67"/>
      <c r="I31" s="67"/>
      <c r="J31" s="160">
        <f t="shared" si="0"/>
        <v>0</v>
      </c>
      <c r="K31" s="161"/>
      <c r="L31" s="3"/>
    </row>
    <row r="32" spans="1:12" ht="75" customHeight="1">
      <c r="A32" s="90">
        <v>21</v>
      </c>
      <c r="B32" s="70" t="s">
        <v>174</v>
      </c>
      <c r="C32" s="70" t="s">
        <v>175</v>
      </c>
      <c r="D32" s="70" t="s">
        <v>176</v>
      </c>
      <c r="E32" s="67"/>
      <c r="F32" s="67"/>
      <c r="G32" s="67"/>
      <c r="H32" s="67"/>
      <c r="I32" s="67"/>
      <c r="J32" s="160">
        <f t="shared" si="0"/>
        <v>0</v>
      </c>
      <c r="K32" s="161"/>
      <c r="L32" s="3"/>
    </row>
    <row r="33" spans="1:12" ht="75" customHeight="1">
      <c r="A33" s="68">
        <v>22</v>
      </c>
      <c r="B33" s="70" t="s">
        <v>159</v>
      </c>
      <c r="C33" s="70" t="s">
        <v>57</v>
      </c>
      <c r="D33" s="70" t="s">
        <v>160</v>
      </c>
      <c r="E33" s="67"/>
      <c r="F33" s="67"/>
      <c r="G33" s="67"/>
      <c r="H33" s="67"/>
      <c r="I33" s="67"/>
      <c r="J33" s="160">
        <f t="shared" si="0"/>
        <v>0</v>
      </c>
      <c r="K33" s="161"/>
      <c r="L33" s="3"/>
    </row>
    <row r="34" spans="1:12" ht="75" customHeight="1">
      <c r="A34" s="90">
        <v>23</v>
      </c>
      <c r="B34" s="70" t="s">
        <v>162</v>
      </c>
      <c r="C34" s="70" t="s">
        <v>134</v>
      </c>
      <c r="D34" s="70" t="s">
        <v>146</v>
      </c>
      <c r="E34" s="67"/>
      <c r="F34" s="67"/>
      <c r="G34" s="67"/>
      <c r="H34" s="67"/>
      <c r="I34" s="67"/>
      <c r="J34" s="160">
        <f t="shared" si="0"/>
        <v>0</v>
      </c>
      <c r="K34" s="161"/>
      <c r="L34" s="3"/>
    </row>
    <row r="35" spans="1:12" ht="75" customHeight="1">
      <c r="A35" s="90">
        <v>24</v>
      </c>
      <c r="B35" s="70" t="s">
        <v>188</v>
      </c>
      <c r="C35" s="70" t="s">
        <v>189</v>
      </c>
      <c r="D35" s="70" t="s">
        <v>61</v>
      </c>
      <c r="E35" s="67"/>
      <c r="F35" s="67"/>
      <c r="G35" s="67"/>
      <c r="H35" s="67"/>
      <c r="I35" s="67"/>
      <c r="J35" s="160">
        <f t="shared" si="0"/>
        <v>0</v>
      </c>
      <c r="K35" s="161"/>
      <c r="L35" s="3"/>
    </row>
    <row r="36" spans="1:12" ht="75" customHeight="1">
      <c r="A36" s="68">
        <v>25</v>
      </c>
      <c r="B36" s="70" t="s">
        <v>180</v>
      </c>
      <c r="C36" s="70" t="s">
        <v>181</v>
      </c>
      <c r="D36" s="70" t="s">
        <v>182</v>
      </c>
      <c r="E36" s="67"/>
      <c r="F36" s="67"/>
      <c r="G36" s="67"/>
      <c r="H36" s="67"/>
      <c r="I36" s="67"/>
      <c r="J36" s="160">
        <f t="shared" si="0"/>
        <v>0</v>
      </c>
      <c r="K36" s="161"/>
      <c r="L36" s="3"/>
    </row>
    <row r="37" spans="1:12" ht="30">
      <c r="E37" s="212" t="s">
        <v>16</v>
      </c>
      <c r="F37" s="212"/>
      <c r="G37" s="212"/>
      <c r="H37" s="212"/>
      <c r="I37" s="212"/>
      <c r="J37" s="212"/>
    </row>
  </sheetData>
  <sortState ref="A12:P35">
    <sortCondition ref="C12:C35"/>
  </sortState>
  <mergeCells count="16">
    <mergeCell ref="E37:J37"/>
    <mergeCell ref="D9:D11"/>
    <mergeCell ref="E3:G3"/>
    <mergeCell ref="H3:P3"/>
    <mergeCell ref="E5:L5"/>
    <mergeCell ref="E4:H4"/>
    <mergeCell ref="B9:B11"/>
    <mergeCell ref="A1:P1"/>
    <mergeCell ref="C9:C11"/>
    <mergeCell ref="A6:B6"/>
    <mergeCell ref="H6:K6"/>
    <mergeCell ref="A8:B8"/>
    <mergeCell ref="E8:K8"/>
    <mergeCell ref="A9:A11"/>
    <mergeCell ref="E2:L2"/>
    <mergeCell ref="A2:C2"/>
  </mergeCells>
  <pageMargins left="0.70866141732283472" right="0.19685039370078741" top="0.98425196850393704" bottom="0.23622047244094491" header="0.15748031496062992" footer="0.35433070866141736"/>
  <pageSetup paperSize="9" scale="31" orientation="portrait" horizontalDpi="360" verticalDpi="180" r:id="rId1"/>
  <headerFooter alignWithMargins="0">
    <oddHeader>&amp;C&amp;G</oddHeader>
  </headerFooter>
  <rowBreaks count="1" manualBreakCount="1">
    <brk id="26" max="11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view="pageBreakPreview" topLeftCell="A8" zoomScale="50" zoomScaleSheetLayoutView="50" workbookViewId="0">
      <selection activeCell="J37" sqref="J37"/>
    </sheetView>
  </sheetViews>
  <sheetFormatPr baseColWidth="10" defaultColWidth="9.140625" defaultRowHeight="12.75"/>
  <cols>
    <col min="1" max="1" width="10.28515625" customWidth="1"/>
    <col min="2" max="2" width="30.140625" customWidth="1"/>
    <col min="3" max="3" width="38.7109375" customWidth="1"/>
    <col min="4" max="4" width="57.5703125" customWidth="1"/>
    <col min="5" max="9" width="19.7109375" customWidth="1"/>
    <col min="10" max="10" width="21.5703125" style="126" customWidth="1"/>
    <col min="11" max="11" width="19.7109375" style="126" customWidth="1"/>
    <col min="12" max="12" width="11" customWidth="1"/>
    <col min="13" max="14" width="9.140625" hidden="1" customWidth="1"/>
  </cols>
  <sheetData>
    <row r="1" spans="1:16" ht="79.5" customHeight="1">
      <c r="A1" s="196" t="s">
        <v>10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ht="32.25" customHeight="1">
      <c r="A2" s="194" t="s">
        <v>35</v>
      </c>
      <c r="B2" s="194"/>
      <c r="C2" s="194"/>
      <c r="D2" s="14"/>
      <c r="E2" s="191" t="s">
        <v>28</v>
      </c>
      <c r="F2" s="197"/>
      <c r="G2" s="197"/>
      <c r="H2" s="197"/>
      <c r="I2" s="197"/>
      <c r="J2" s="197"/>
      <c r="K2" s="197"/>
      <c r="L2" s="197"/>
      <c r="M2" s="16"/>
      <c r="N2" s="16"/>
      <c r="O2" s="16"/>
      <c r="P2" s="16"/>
    </row>
    <row r="3" spans="1:16" ht="33.75" customHeight="1">
      <c r="A3" s="25" t="s">
        <v>18</v>
      </c>
      <c r="B3" s="14"/>
      <c r="C3" s="16" t="s">
        <v>580</v>
      </c>
      <c r="D3" s="16"/>
      <c r="E3" s="194" t="s">
        <v>6</v>
      </c>
      <c r="F3" s="194"/>
      <c r="G3" s="194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94" t="s">
        <v>7</v>
      </c>
      <c r="B4" s="194"/>
      <c r="C4" s="16"/>
      <c r="D4" s="16"/>
      <c r="E4" s="216" t="s">
        <v>29</v>
      </c>
      <c r="F4" s="216"/>
      <c r="G4" s="216"/>
      <c r="H4" s="216"/>
      <c r="I4" s="28"/>
      <c r="J4" s="125"/>
      <c r="K4" s="125"/>
      <c r="L4" s="14"/>
      <c r="M4" s="16"/>
      <c r="N4" s="16"/>
      <c r="O4" s="16"/>
      <c r="P4" s="16"/>
    </row>
    <row r="5" spans="1:16" ht="30.75" customHeight="1">
      <c r="A5" s="194"/>
      <c r="B5" s="194"/>
      <c r="C5" s="16"/>
      <c r="D5" s="16"/>
      <c r="E5" s="16"/>
      <c r="F5" s="218" t="s">
        <v>581</v>
      </c>
      <c r="G5" s="198"/>
      <c r="H5" s="198"/>
      <c r="I5" s="198"/>
      <c r="J5" s="198"/>
      <c r="K5" s="198"/>
      <c r="L5" s="198"/>
      <c r="M5" s="16"/>
      <c r="N5" s="16"/>
      <c r="O5" s="16"/>
      <c r="P5" s="16"/>
    </row>
    <row r="6" spans="1:16" ht="30.75" customHeight="1">
      <c r="A6" s="40"/>
      <c r="B6" s="17"/>
      <c r="C6" s="18"/>
      <c r="D6" s="18"/>
      <c r="E6" s="18"/>
      <c r="F6" s="217" t="s">
        <v>582</v>
      </c>
      <c r="G6" s="217"/>
      <c r="H6" s="217"/>
      <c r="I6" s="217"/>
      <c r="J6" s="217"/>
      <c r="K6" s="125"/>
      <c r="L6" s="14"/>
      <c r="M6" s="16"/>
      <c r="N6" s="16"/>
      <c r="O6" s="16"/>
      <c r="P6" s="16"/>
    </row>
    <row r="7" spans="1:16" ht="25.5" customHeight="1" thickBot="1">
      <c r="A7" s="10"/>
      <c r="B7" s="6"/>
      <c r="C7" s="6"/>
      <c r="D7" s="11"/>
      <c r="E7" s="5"/>
      <c r="F7" s="10"/>
      <c r="G7" s="6"/>
      <c r="H7" s="6"/>
      <c r="I7" s="6"/>
      <c r="K7" s="136"/>
      <c r="L7" s="6"/>
    </row>
    <row r="8" spans="1:16" ht="62.25" customHeight="1" thickBot="1">
      <c r="A8" s="41"/>
      <c r="B8" s="7"/>
      <c r="C8" s="7"/>
      <c r="D8" s="9"/>
      <c r="E8" s="205" t="s">
        <v>8</v>
      </c>
      <c r="F8" s="206"/>
      <c r="G8" s="206"/>
      <c r="H8" s="206"/>
      <c r="I8" s="206"/>
      <c r="J8" s="206"/>
      <c r="K8" s="207"/>
      <c r="L8" s="6"/>
    </row>
    <row r="9" spans="1:16" ht="77.25" customHeight="1" thickBot="1">
      <c r="A9" s="213" t="s">
        <v>0</v>
      </c>
      <c r="B9" s="187" t="s">
        <v>1</v>
      </c>
      <c r="C9" s="187" t="s">
        <v>37</v>
      </c>
      <c r="D9" s="184" t="s">
        <v>38</v>
      </c>
      <c r="E9" s="19" t="s">
        <v>2</v>
      </c>
      <c r="F9" s="20" t="s">
        <v>3</v>
      </c>
      <c r="G9" s="21" t="s">
        <v>11</v>
      </c>
      <c r="H9" s="21" t="s">
        <v>4</v>
      </c>
      <c r="I9" s="21" t="s">
        <v>12</v>
      </c>
      <c r="J9" s="127" t="s">
        <v>47</v>
      </c>
      <c r="K9" s="128" t="s">
        <v>30</v>
      </c>
      <c r="L9" s="8"/>
    </row>
    <row r="10" spans="1:16" ht="0.75" hidden="1" customHeight="1" thickBot="1">
      <c r="A10" s="214"/>
      <c r="B10" s="188"/>
      <c r="C10" s="188"/>
      <c r="D10" s="185"/>
      <c r="E10" s="22"/>
      <c r="F10" s="22"/>
      <c r="G10" s="22"/>
      <c r="H10" s="22"/>
      <c r="I10" s="22"/>
      <c r="J10" s="129"/>
      <c r="K10" s="130"/>
      <c r="L10" s="2"/>
    </row>
    <row r="11" spans="1:16" ht="57.75" customHeight="1" thickBot="1">
      <c r="A11" s="215"/>
      <c r="B11" s="189"/>
      <c r="C11" s="189"/>
      <c r="D11" s="186"/>
      <c r="E11" s="59">
        <v>20</v>
      </c>
      <c r="F11" s="60"/>
      <c r="G11" s="60">
        <v>20</v>
      </c>
      <c r="H11" s="60"/>
      <c r="I11" s="61"/>
      <c r="J11" s="131">
        <f>SUM(E11:I11)</f>
        <v>40</v>
      </c>
      <c r="K11" s="132">
        <f>100-SUM(E11:I11)</f>
        <v>60</v>
      </c>
      <c r="L11" s="2"/>
    </row>
    <row r="12" spans="1:16" ht="60" customHeight="1" thickBot="1">
      <c r="A12" s="104">
        <v>1</v>
      </c>
      <c r="B12" s="70" t="s">
        <v>399</v>
      </c>
      <c r="C12" s="70" t="s">
        <v>400</v>
      </c>
      <c r="D12" s="70" t="s">
        <v>401</v>
      </c>
      <c r="E12" s="169"/>
      <c r="F12" s="171"/>
      <c r="G12" s="171"/>
      <c r="H12" s="171"/>
      <c r="I12" s="172"/>
      <c r="J12" s="133">
        <f t="shared" ref="J12:J34" si="0">SUMPRODUCT(E12:I12,$E$11:$I$11)/SUM($E$11:$I$11)</f>
        <v>0</v>
      </c>
      <c r="K12" s="133"/>
      <c r="L12" s="92"/>
    </row>
    <row r="13" spans="1:16" ht="60" customHeight="1" thickBot="1">
      <c r="A13" s="104">
        <v>2</v>
      </c>
      <c r="B13" s="70" t="s">
        <v>402</v>
      </c>
      <c r="C13" s="70" t="s">
        <v>403</v>
      </c>
      <c r="D13" s="70" t="s">
        <v>404</v>
      </c>
      <c r="E13" s="53"/>
      <c r="F13" s="57"/>
      <c r="G13" s="57"/>
      <c r="H13" s="57"/>
      <c r="I13" s="57"/>
      <c r="J13" s="134">
        <f t="shared" si="0"/>
        <v>0</v>
      </c>
      <c r="K13" s="134">
        <v>14.5</v>
      </c>
      <c r="L13" s="3"/>
    </row>
    <row r="14" spans="1:16" ht="60" customHeight="1" thickBot="1">
      <c r="A14" s="104">
        <v>3</v>
      </c>
      <c r="B14" s="70" t="s">
        <v>262</v>
      </c>
      <c r="C14" s="70" t="s">
        <v>263</v>
      </c>
      <c r="D14" s="70" t="s">
        <v>264</v>
      </c>
      <c r="E14" s="167"/>
      <c r="F14" s="95"/>
      <c r="G14" s="95"/>
      <c r="H14" s="95"/>
      <c r="I14" s="95"/>
      <c r="J14" s="134">
        <f t="shared" si="0"/>
        <v>0</v>
      </c>
      <c r="K14" s="134">
        <v>13</v>
      </c>
      <c r="L14" s="3"/>
    </row>
    <row r="15" spans="1:16" ht="60" customHeight="1" thickBot="1">
      <c r="A15" s="104">
        <v>4</v>
      </c>
      <c r="B15" s="70" t="s">
        <v>259</v>
      </c>
      <c r="C15" s="70" t="s">
        <v>260</v>
      </c>
      <c r="D15" s="70" t="s">
        <v>261</v>
      </c>
      <c r="E15" s="53"/>
      <c r="F15" s="57"/>
      <c r="G15" s="57"/>
      <c r="H15" s="57"/>
      <c r="I15" s="57"/>
      <c r="J15" s="134">
        <f t="shared" si="0"/>
        <v>0</v>
      </c>
      <c r="K15" s="134">
        <v>7</v>
      </c>
      <c r="L15" s="3"/>
    </row>
    <row r="16" spans="1:16" ht="60" customHeight="1" thickBot="1">
      <c r="A16" s="104">
        <v>5</v>
      </c>
      <c r="B16" s="70" t="s">
        <v>265</v>
      </c>
      <c r="C16" s="70" t="s">
        <v>266</v>
      </c>
      <c r="D16" s="70" t="s">
        <v>267</v>
      </c>
      <c r="E16" s="53"/>
      <c r="F16" s="57"/>
      <c r="G16" s="57"/>
      <c r="H16" s="57"/>
      <c r="I16" s="57"/>
      <c r="J16" s="134">
        <f t="shared" si="0"/>
        <v>0</v>
      </c>
      <c r="K16" s="134">
        <v>11.5</v>
      </c>
      <c r="L16" s="3"/>
    </row>
    <row r="17" spans="1:12" ht="60" customHeight="1" thickBot="1">
      <c r="A17" s="104">
        <v>6</v>
      </c>
      <c r="B17" s="70" t="s">
        <v>269</v>
      </c>
      <c r="C17" s="70" t="s">
        <v>52</v>
      </c>
      <c r="D17" s="70" t="s">
        <v>270</v>
      </c>
      <c r="E17" s="73"/>
      <c r="F17" s="65"/>
      <c r="G17" s="65"/>
      <c r="H17" s="65"/>
      <c r="I17" s="65"/>
      <c r="J17" s="137">
        <f t="shared" si="0"/>
        <v>0</v>
      </c>
      <c r="K17" s="137">
        <v>13.5</v>
      </c>
      <c r="L17" s="3"/>
    </row>
    <row r="18" spans="1:12" ht="60" customHeight="1" thickBot="1">
      <c r="A18" s="104">
        <v>7</v>
      </c>
      <c r="B18" s="70" t="s">
        <v>305</v>
      </c>
      <c r="C18" s="70" t="s">
        <v>52</v>
      </c>
      <c r="D18" s="70" t="s">
        <v>139</v>
      </c>
      <c r="E18" s="57"/>
      <c r="F18" s="57"/>
      <c r="G18" s="57"/>
      <c r="H18" s="57"/>
      <c r="I18" s="57"/>
      <c r="J18" s="137">
        <f t="shared" si="0"/>
        <v>0</v>
      </c>
      <c r="K18" s="137">
        <v>13</v>
      </c>
      <c r="L18" s="3"/>
    </row>
    <row r="19" spans="1:12" ht="60" customHeight="1" thickBot="1">
      <c r="A19" s="104">
        <v>8</v>
      </c>
      <c r="B19" s="70" t="s">
        <v>405</v>
      </c>
      <c r="C19" s="70" t="s">
        <v>406</v>
      </c>
      <c r="D19" s="70" t="s">
        <v>407</v>
      </c>
      <c r="E19" s="54"/>
      <c r="F19" s="58"/>
      <c r="G19" s="58"/>
      <c r="H19" s="58"/>
      <c r="I19" s="58"/>
      <c r="J19" s="137">
        <f t="shared" si="0"/>
        <v>0</v>
      </c>
      <c r="K19" s="134"/>
      <c r="L19" s="3"/>
    </row>
    <row r="20" spans="1:12" ht="60" customHeight="1" thickBot="1">
      <c r="A20" s="104">
        <v>9</v>
      </c>
      <c r="B20" s="70" t="s">
        <v>274</v>
      </c>
      <c r="C20" s="70" t="s">
        <v>275</v>
      </c>
      <c r="D20" s="70" t="s">
        <v>276</v>
      </c>
      <c r="E20" s="53"/>
      <c r="F20" s="57"/>
      <c r="G20" s="57"/>
      <c r="H20" s="57"/>
      <c r="I20" s="57"/>
      <c r="J20" s="134">
        <f t="shared" si="0"/>
        <v>0</v>
      </c>
      <c r="K20" s="134">
        <v>6</v>
      </c>
      <c r="L20" s="3"/>
    </row>
    <row r="21" spans="1:12" ht="60" customHeight="1" thickBot="1">
      <c r="A21" s="104">
        <v>10</v>
      </c>
      <c r="B21" s="70" t="s">
        <v>277</v>
      </c>
      <c r="C21" s="70" t="s">
        <v>278</v>
      </c>
      <c r="D21" s="70" t="s">
        <v>279</v>
      </c>
      <c r="E21" s="53"/>
      <c r="F21" s="57"/>
      <c r="G21" s="57"/>
      <c r="H21" s="57"/>
      <c r="I21" s="57"/>
      <c r="J21" s="134">
        <f t="shared" si="0"/>
        <v>0</v>
      </c>
      <c r="K21" s="134">
        <v>11.5</v>
      </c>
      <c r="L21" s="3"/>
    </row>
    <row r="22" spans="1:12" ht="60" customHeight="1" thickBot="1">
      <c r="A22" s="104">
        <v>11</v>
      </c>
      <c r="B22" s="70" t="s">
        <v>298</v>
      </c>
      <c r="C22" s="70" t="s">
        <v>278</v>
      </c>
      <c r="D22" s="70" t="s">
        <v>299</v>
      </c>
      <c r="E22" s="53"/>
      <c r="F22" s="57"/>
      <c r="G22" s="57"/>
      <c r="H22" s="57"/>
      <c r="I22" s="57"/>
      <c r="J22" s="134">
        <f t="shared" si="0"/>
        <v>0</v>
      </c>
      <c r="K22" s="134">
        <v>12</v>
      </c>
      <c r="L22" s="3"/>
    </row>
    <row r="23" spans="1:12" ht="60" customHeight="1" thickBot="1">
      <c r="A23" s="104">
        <v>12</v>
      </c>
      <c r="B23" s="70" t="s">
        <v>280</v>
      </c>
      <c r="C23" s="70" t="s">
        <v>281</v>
      </c>
      <c r="D23" s="70" t="s">
        <v>282</v>
      </c>
      <c r="E23" s="53"/>
      <c r="F23" s="57"/>
      <c r="G23" s="57"/>
      <c r="H23" s="57"/>
      <c r="I23" s="57"/>
      <c r="J23" s="134">
        <f t="shared" si="0"/>
        <v>0</v>
      </c>
      <c r="K23" s="134">
        <v>14.5</v>
      </c>
      <c r="L23" s="3"/>
    </row>
    <row r="24" spans="1:12" ht="60" customHeight="1" thickBot="1">
      <c r="A24" s="104">
        <v>13</v>
      </c>
      <c r="B24" s="70" t="s">
        <v>408</v>
      </c>
      <c r="C24" s="70" t="s">
        <v>409</v>
      </c>
      <c r="D24" s="70" t="s">
        <v>410</v>
      </c>
      <c r="E24" s="53"/>
      <c r="F24" s="57"/>
      <c r="G24" s="57"/>
      <c r="H24" s="57"/>
      <c r="I24" s="57"/>
      <c r="J24" s="134">
        <f t="shared" si="0"/>
        <v>0</v>
      </c>
      <c r="K24" s="134">
        <v>15</v>
      </c>
      <c r="L24" s="3"/>
    </row>
    <row r="25" spans="1:12" ht="60" customHeight="1" thickBot="1">
      <c r="A25" s="104">
        <v>14</v>
      </c>
      <c r="B25" s="70" t="s">
        <v>283</v>
      </c>
      <c r="C25" s="70" t="s">
        <v>284</v>
      </c>
      <c r="D25" s="70" t="s">
        <v>285</v>
      </c>
      <c r="E25" s="170"/>
      <c r="F25" s="89"/>
      <c r="G25" s="89"/>
      <c r="H25" s="89"/>
      <c r="I25" s="89"/>
      <c r="J25" s="134">
        <f t="shared" si="0"/>
        <v>0</v>
      </c>
      <c r="K25" s="134">
        <v>5.5</v>
      </c>
      <c r="L25" s="92"/>
    </row>
    <row r="26" spans="1:12" ht="60" customHeight="1" thickBot="1">
      <c r="A26" s="104">
        <v>15</v>
      </c>
      <c r="B26" s="70" t="s">
        <v>286</v>
      </c>
      <c r="C26" s="70" t="s">
        <v>287</v>
      </c>
      <c r="D26" s="70" t="s">
        <v>288</v>
      </c>
      <c r="E26" s="53"/>
      <c r="F26" s="57"/>
      <c r="G26" s="57"/>
      <c r="H26" s="57"/>
      <c r="I26" s="57"/>
      <c r="J26" s="134">
        <f t="shared" si="0"/>
        <v>0</v>
      </c>
      <c r="K26" s="134">
        <v>14.5</v>
      </c>
      <c r="L26" s="3"/>
    </row>
    <row r="27" spans="1:12" ht="60" customHeight="1" thickBot="1">
      <c r="A27" s="104">
        <v>16</v>
      </c>
      <c r="B27" s="70" t="s">
        <v>300</v>
      </c>
      <c r="C27" s="70" t="s">
        <v>301</v>
      </c>
      <c r="D27" s="70" t="s">
        <v>110</v>
      </c>
      <c r="E27" s="167"/>
      <c r="F27" s="95"/>
      <c r="G27" s="95"/>
      <c r="H27" s="95"/>
      <c r="I27" s="95"/>
      <c r="J27" s="134">
        <f t="shared" si="0"/>
        <v>0</v>
      </c>
      <c r="K27" s="134">
        <v>10.5</v>
      </c>
      <c r="L27" s="3"/>
    </row>
    <row r="28" spans="1:12" ht="60" customHeight="1" thickBot="1">
      <c r="A28" s="104">
        <v>17</v>
      </c>
      <c r="B28" s="70" t="s">
        <v>150</v>
      </c>
      <c r="C28" s="70" t="s">
        <v>55</v>
      </c>
      <c r="D28" s="70" t="s">
        <v>56</v>
      </c>
      <c r="E28" s="53"/>
      <c r="F28" s="57"/>
      <c r="G28" s="57"/>
      <c r="H28" s="57"/>
      <c r="I28" s="57"/>
      <c r="J28" s="134">
        <f t="shared" si="0"/>
        <v>0</v>
      </c>
      <c r="K28" s="134"/>
      <c r="L28" s="3"/>
    </row>
    <row r="29" spans="1:12" ht="60" customHeight="1" thickBot="1">
      <c r="A29" s="104">
        <v>18</v>
      </c>
      <c r="B29" s="103" t="s">
        <v>289</v>
      </c>
      <c r="C29" s="103" t="s">
        <v>290</v>
      </c>
      <c r="D29" s="103" t="s">
        <v>291</v>
      </c>
      <c r="E29" s="73"/>
      <c r="F29" s="65"/>
      <c r="G29" s="65"/>
      <c r="H29" s="65"/>
      <c r="I29" s="65"/>
      <c r="J29" s="137">
        <f t="shared" si="0"/>
        <v>0</v>
      </c>
      <c r="K29" s="137">
        <v>13</v>
      </c>
      <c r="L29" s="3"/>
    </row>
    <row r="30" spans="1:12" ht="60" customHeight="1" thickBot="1">
      <c r="A30" s="104">
        <v>19</v>
      </c>
      <c r="B30" s="70" t="s">
        <v>411</v>
      </c>
      <c r="C30" s="70" t="s">
        <v>412</v>
      </c>
      <c r="D30" s="70" t="s">
        <v>413</v>
      </c>
      <c r="E30" s="95"/>
      <c r="F30" s="95"/>
      <c r="G30" s="95"/>
      <c r="H30" s="95"/>
      <c r="I30" s="95"/>
      <c r="J30" s="137">
        <f t="shared" si="0"/>
        <v>0</v>
      </c>
      <c r="K30" s="137">
        <v>12</v>
      </c>
      <c r="L30" s="3"/>
    </row>
    <row r="31" spans="1:12" ht="60" customHeight="1" thickBot="1">
      <c r="A31" s="104">
        <v>20</v>
      </c>
      <c r="B31" s="70" t="s">
        <v>292</v>
      </c>
      <c r="C31" s="70" t="s">
        <v>293</v>
      </c>
      <c r="D31" s="70" t="s">
        <v>294</v>
      </c>
      <c r="E31" s="95"/>
      <c r="F31" s="95"/>
      <c r="G31" s="95"/>
      <c r="H31" s="95"/>
      <c r="I31" s="95"/>
      <c r="J31" s="137">
        <f t="shared" si="0"/>
        <v>0</v>
      </c>
      <c r="K31" s="137">
        <v>10</v>
      </c>
      <c r="L31" s="3"/>
    </row>
    <row r="32" spans="1:12" ht="60" customHeight="1" thickBot="1">
      <c r="A32" s="104">
        <v>21</v>
      </c>
      <c r="B32" s="70" t="s">
        <v>414</v>
      </c>
      <c r="C32" s="70" t="s">
        <v>415</v>
      </c>
      <c r="D32" s="70" t="s">
        <v>416</v>
      </c>
      <c r="E32" s="57"/>
      <c r="F32" s="57"/>
      <c r="G32" s="57"/>
      <c r="H32" s="57"/>
      <c r="I32" s="57"/>
      <c r="J32" s="137">
        <f t="shared" si="0"/>
        <v>0</v>
      </c>
      <c r="K32" s="137">
        <v>11</v>
      </c>
      <c r="L32" s="3"/>
    </row>
    <row r="33" spans="1:12" ht="60" customHeight="1" thickBot="1">
      <c r="A33" s="104">
        <v>22</v>
      </c>
      <c r="B33" s="70" t="s">
        <v>302</v>
      </c>
      <c r="C33" s="70" t="s">
        <v>135</v>
      </c>
      <c r="D33" s="70" t="s">
        <v>34</v>
      </c>
      <c r="E33" s="57"/>
      <c r="F33" s="57"/>
      <c r="G33" s="57"/>
      <c r="H33" s="57"/>
      <c r="I33" s="57"/>
      <c r="J33" s="137">
        <f t="shared" si="0"/>
        <v>0</v>
      </c>
      <c r="K33" s="137"/>
      <c r="L33" s="3"/>
    </row>
    <row r="34" spans="1:12" ht="60" customHeight="1" thickBot="1">
      <c r="A34" s="104">
        <v>23</v>
      </c>
      <c r="B34" s="70" t="s">
        <v>295</v>
      </c>
      <c r="C34" s="70" t="s">
        <v>296</v>
      </c>
      <c r="D34" s="70" t="s">
        <v>297</v>
      </c>
      <c r="E34" s="95"/>
      <c r="F34" s="95"/>
      <c r="G34" s="95"/>
      <c r="H34" s="95"/>
      <c r="I34" s="96"/>
      <c r="J34" s="134">
        <f t="shared" si="0"/>
        <v>0</v>
      </c>
      <c r="K34" s="134">
        <v>17</v>
      </c>
      <c r="L34" s="3"/>
    </row>
    <row r="35" spans="1:12" ht="30">
      <c r="E35" s="174" t="s">
        <v>16</v>
      </c>
      <c r="F35" s="174"/>
      <c r="G35" s="174"/>
      <c r="H35" s="174"/>
      <c r="I35" s="174"/>
      <c r="J35" s="174"/>
      <c r="K35" s="174"/>
    </row>
  </sheetData>
  <sortState ref="A12:P38">
    <sortCondition ref="C12:C38"/>
  </sortState>
  <mergeCells count="16">
    <mergeCell ref="E35:K35"/>
    <mergeCell ref="H3:P3"/>
    <mergeCell ref="A1:P1"/>
    <mergeCell ref="E8:K8"/>
    <mergeCell ref="A9:A11"/>
    <mergeCell ref="E4:H4"/>
    <mergeCell ref="F6:J6"/>
    <mergeCell ref="A5:B5"/>
    <mergeCell ref="A4:B4"/>
    <mergeCell ref="A2:C2"/>
    <mergeCell ref="E3:G3"/>
    <mergeCell ref="D9:D11"/>
    <mergeCell ref="B9:B11"/>
    <mergeCell ref="C9:C11"/>
    <mergeCell ref="E2:L2"/>
    <mergeCell ref="F5:L5"/>
  </mergeCells>
  <pageMargins left="0.27559055118110237" right="0.19685039370078741" top="1.3385826771653544" bottom="0.23622047244094491" header="0.19685039370078741" footer="0.2362204724409449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view="pageBreakPreview" topLeftCell="A32" zoomScale="60" workbookViewId="0">
      <selection activeCell="H6" sqref="H6:K6"/>
    </sheetView>
  </sheetViews>
  <sheetFormatPr baseColWidth="10" defaultColWidth="9.140625" defaultRowHeight="12.75"/>
  <cols>
    <col min="1" max="1" width="10.42578125" customWidth="1"/>
    <col min="2" max="2" width="32.5703125" customWidth="1"/>
    <col min="3" max="3" width="34.42578125" customWidth="1"/>
    <col min="4" max="4" width="55.85546875" customWidth="1"/>
    <col min="5" max="5" width="17.5703125" customWidth="1"/>
    <col min="6" max="6" width="17" customWidth="1"/>
    <col min="7" max="7" width="17.85546875" customWidth="1"/>
    <col min="8" max="8" width="17.5703125" customWidth="1"/>
    <col min="9" max="9" width="14" customWidth="1"/>
    <col min="10" max="10" width="21.5703125" style="80" customWidth="1"/>
    <col min="11" max="11" width="17.140625" style="80" customWidth="1"/>
    <col min="12" max="12" width="8" customWidth="1"/>
    <col min="13" max="14" width="9.140625" hidden="1" customWidth="1"/>
  </cols>
  <sheetData>
    <row r="1" spans="1:16" ht="79.5" customHeight="1">
      <c r="A1" s="196" t="s">
        <v>10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</row>
    <row r="2" spans="1:16" ht="32.25" customHeight="1">
      <c r="A2" s="14" t="s">
        <v>9</v>
      </c>
      <c r="B2" s="15"/>
      <c r="C2" s="14"/>
      <c r="D2" s="14"/>
      <c r="E2" s="191" t="s">
        <v>27</v>
      </c>
      <c r="F2" s="197"/>
      <c r="G2" s="197"/>
      <c r="H2" s="197"/>
      <c r="I2" s="197"/>
      <c r="J2" s="197"/>
      <c r="K2" s="197"/>
      <c r="L2" s="197"/>
      <c r="M2" s="16"/>
      <c r="N2" s="16"/>
      <c r="O2" s="16"/>
      <c r="P2" s="16"/>
    </row>
    <row r="3" spans="1:16" ht="33.75" customHeight="1">
      <c r="A3" s="25" t="s">
        <v>18</v>
      </c>
      <c r="B3" s="14"/>
      <c r="C3" s="16"/>
      <c r="D3" s="16"/>
      <c r="E3" s="16" t="s">
        <v>6</v>
      </c>
      <c r="F3" s="16"/>
      <c r="G3" s="16"/>
      <c r="H3" s="193" t="s">
        <v>58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14"/>
      <c r="C4" s="16"/>
      <c r="D4" s="16"/>
      <c r="E4" s="193" t="s">
        <v>21</v>
      </c>
      <c r="F4" s="193"/>
      <c r="G4" s="193"/>
      <c r="H4" s="193"/>
      <c r="I4" s="15"/>
      <c r="J4" s="74"/>
      <c r="K4" s="74"/>
      <c r="L4" s="14"/>
      <c r="M4" s="16"/>
      <c r="N4" s="16"/>
      <c r="O4" s="16"/>
      <c r="P4" s="16"/>
    </row>
    <row r="5" spans="1:16" ht="30.75" customHeight="1">
      <c r="A5" s="194" t="s">
        <v>59</v>
      </c>
      <c r="B5" s="194"/>
      <c r="C5" s="194"/>
      <c r="D5" s="16"/>
      <c r="E5" s="193" t="s">
        <v>67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30.75" customHeight="1">
      <c r="A6" s="40"/>
      <c r="B6" s="17"/>
      <c r="C6" s="18"/>
      <c r="D6" s="18"/>
      <c r="E6" s="18"/>
      <c r="F6" s="18"/>
      <c r="G6" s="18"/>
      <c r="H6" s="177" t="s">
        <v>434</v>
      </c>
      <c r="I6" s="178"/>
      <c r="J6" s="178"/>
      <c r="K6" s="198"/>
      <c r="L6" s="14"/>
      <c r="M6" s="16"/>
      <c r="N6" s="16"/>
      <c r="O6" s="16"/>
      <c r="P6" s="16"/>
    </row>
    <row r="7" spans="1:16" ht="48" customHeight="1" thickBot="1">
      <c r="A7" s="10"/>
      <c r="B7" s="6"/>
      <c r="C7" s="6"/>
      <c r="D7" s="11"/>
      <c r="E7" s="5"/>
      <c r="F7" s="10"/>
      <c r="G7" s="6"/>
      <c r="H7" s="6"/>
      <c r="I7" s="6"/>
      <c r="K7" s="81"/>
      <c r="L7" s="6"/>
    </row>
    <row r="8" spans="1:16" ht="62.25" customHeight="1" thickBot="1">
      <c r="A8" s="41"/>
      <c r="B8" s="7"/>
      <c r="C8" s="7"/>
      <c r="D8" s="9"/>
      <c r="E8" s="205" t="s">
        <v>8</v>
      </c>
      <c r="F8" s="206"/>
      <c r="G8" s="206"/>
      <c r="H8" s="206"/>
      <c r="I8" s="206"/>
      <c r="J8" s="206"/>
      <c r="K8" s="207"/>
      <c r="L8" s="6"/>
    </row>
    <row r="9" spans="1:16" ht="77.25" customHeight="1" thickBot="1">
      <c r="A9" s="213" t="s">
        <v>0</v>
      </c>
      <c r="B9" s="187" t="s">
        <v>1</v>
      </c>
      <c r="C9" s="187" t="s">
        <v>37</v>
      </c>
      <c r="D9" s="184" t="s">
        <v>38</v>
      </c>
      <c r="E9" s="19" t="s">
        <v>2</v>
      </c>
      <c r="F9" s="20" t="s">
        <v>3</v>
      </c>
      <c r="G9" s="21" t="s">
        <v>11</v>
      </c>
      <c r="H9" s="21" t="s">
        <v>4</v>
      </c>
      <c r="I9" s="21" t="s">
        <v>12</v>
      </c>
      <c r="J9" s="112" t="s">
        <v>47</v>
      </c>
      <c r="K9" s="113" t="s">
        <v>25</v>
      </c>
      <c r="L9" s="8"/>
    </row>
    <row r="10" spans="1:16" ht="0.75" hidden="1" customHeight="1" thickBot="1">
      <c r="A10" s="214"/>
      <c r="B10" s="188"/>
      <c r="C10" s="188"/>
      <c r="D10" s="185"/>
      <c r="E10" s="22"/>
      <c r="F10" s="22"/>
      <c r="G10" s="22"/>
      <c r="H10" s="22"/>
      <c r="I10" s="22"/>
      <c r="J10" s="114"/>
      <c r="K10" s="115"/>
      <c r="L10" s="2"/>
    </row>
    <row r="11" spans="1:16" ht="57.75" customHeight="1" thickBot="1">
      <c r="A11" s="215"/>
      <c r="B11" s="188"/>
      <c r="C11" s="188"/>
      <c r="D11" s="185"/>
      <c r="E11" s="59">
        <v>20</v>
      </c>
      <c r="F11" s="60"/>
      <c r="G11" s="60">
        <v>20</v>
      </c>
      <c r="H11" s="60"/>
      <c r="I11" s="61"/>
      <c r="J11" s="116">
        <f>SUM(E11:I11)</f>
        <v>40</v>
      </c>
      <c r="K11" s="117">
        <f>100-SUM(E11:I11)</f>
        <v>60</v>
      </c>
      <c r="L11" s="2"/>
    </row>
    <row r="12" spans="1:16" ht="66" customHeight="1" thickBot="1">
      <c r="A12" s="106">
        <v>1</v>
      </c>
      <c r="B12" s="135" t="s">
        <v>347</v>
      </c>
      <c r="C12" s="135" t="s">
        <v>348</v>
      </c>
      <c r="D12" s="135" t="s">
        <v>417</v>
      </c>
      <c r="E12" s="54"/>
      <c r="F12" s="58"/>
      <c r="G12" s="58"/>
      <c r="H12" s="58"/>
      <c r="I12" s="58"/>
      <c r="J12" s="118">
        <f t="shared" ref="J12:J37" si="0">SUMPRODUCT(E12:I12,$E$11:$I$11)/SUM($E$11:$I$11)</f>
        <v>0</v>
      </c>
      <c r="K12" s="118"/>
      <c r="L12" s="3"/>
    </row>
    <row r="13" spans="1:16" ht="66" customHeight="1" thickBot="1">
      <c r="A13" s="106">
        <v>2</v>
      </c>
      <c r="B13" s="135" t="s">
        <v>329</v>
      </c>
      <c r="C13" s="135" t="s">
        <v>330</v>
      </c>
      <c r="D13" s="135" t="s">
        <v>331</v>
      </c>
      <c r="E13" s="53"/>
      <c r="F13" s="57"/>
      <c r="G13" s="57"/>
      <c r="H13" s="57"/>
      <c r="I13" s="57"/>
      <c r="J13" s="119">
        <f t="shared" si="0"/>
        <v>0</v>
      </c>
      <c r="K13" s="119"/>
      <c r="L13" s="3"/>
    </row>
    <row r="14" spans="1:16" ht="66" customHeight="1" thickBot="1">
      <c r="A14" s="106">
        <v>3</v>
      </c>
      <c r="B14" s="135" t="s">
        <v>418</v>
      </c>
      <c r="C14" s="135" t="s">
        <v>419</v>
      </c>
      <c r="D14" s="135" t="s">
        <v>268</v>
      </c>
      <c r="E14" s="54"/>
      <c r="F14" s="58"/>
      <c r="G14" s="58"/>
      <c r="H14" s="58"/>
      <c r="I14" s="58"/>
      <c r="J14" s="118">
        <f t="shared" si="0"/>
        <v>0</v>
      </c>
      <c r="K14" s="118"/>
      <c r="L14" s="3"/>
    </row>
    <row r="15" spans="1:16" ht="66" customHeight="1" thickBot="1">
      <c r="A15" s="106">
        <v>4</v>
      </c>
      <c r="B15" s="135" t="s">
        <v>349</v>
      </c>
      <c r="C15" s="135" t="s">
        <v>350</v>
      </c>
      <c r="D15" s="135" t="s">
        <v>351</v>
      </c>
      <c r="E15" s="53"/>
      <c r="F15" s="57"/>
      <c r="G15" s="57"/>
      <c r="H15" s="57"/>
      <c r="I15" s="57"/>
      <c r="J15" s="119">
        <f t="shared" si="0"/>
        <v>0</v>
      </c>
      <c r="K15" s="119"/>
      <c r="L15" s="3"/>
    </row>
    <row r="16" spans="1:16" ht="66" customHeight="1" thickBot="1">
      <c r="A16" s="106">
        <v>5</v>
      </c>
      <c r="B16" s="135" t="s">
        <v>314</v>
      </c>
      <c r="C16" s="135" t="s">
        <v>147</v>
      </c>
      <c r="D16" s="135" t="s">
        <v>54</v>
      </c>
      <c r="E16" s="53"/>
      <c r="F16" s="57"/>
      <c r="G16" s="57"/>
      <c r="H16" s="57"/>
      <c r="I16" s="57"/>
      <c r="J16" s="119">
        <f t="shared" si="0"/>
        <v>0</v>
      </c>
      <c r="K16" s="119"/>
      <c r="L16" s="3"/>
    </row>
    <row r="17" spans="1:12" ht="66" customHeight="1" thickBot="1">
      <c r="A17" s="106">
        <v>6</v>
      </c>
      <c r="B17" s="135" t="s">
        <v>420</v>
      </c>
      <c r="C17" s="135" t="s">
        <v>421</v>
      </c>
      <c r="D17" s="135" t="s">
        <v>422</v>
      </c>
      <c r="E17" s="53"/>
      <c r="F17" s="57"/>
      <c r="G17" s="57"/>
      <c r="H17" s="57"/>
      <c r="I17" s="57"/>
      <c r="J17" s="119">
        <f t="shared" si="0"/>
        <v>0</v>
      </c>
      <c r="K17" s="119"/>
      <c r="L17" s="3"/>
    </row>
    <row r="18" spans="1:12" ht="66" customHeight="1" thickBot="1">
      <c r="A18" s="106">
        <v>7</v>
      </c>
      <c r="B18" s="135" t="s">
        <v>423</v>
      </c>
      <c r="C18" s="135" t="s">
        <v>424</v>
      </c>
      <c r="D18" s="135" t="s">
        <v>49</v>
      </c>
      <c r="E18" s="53"/>
      <c r="F18" s="57"/>
      <c r="G18" s="57"/>
      <c r="H18" s="57"/>
      <c r="I18" s="57"/>
      <c r="J18" s="119">
        <f t="shared" si="0"/>
        <v>0</v>
      </c>
      <c r="K18" s="119"/>
      <c r="L18" s="3"/>
    </row>
    <row r="19" spans="1:12" ht="66" customHeight="1" thickBot="1">
      <c r="A19" s="106">
        <v>8</v>
      </c>
      <c r="B19" s="135" t="s">
        <v>343</v>
      </c>
      <c r="C19" s="135" t="s">
        <v>75</v>
      </c>
      <c r="D19" s="135" t="s">
        <v>149</v>
      </c>
      <c r="E19" s="53"/>
      <c r="F19" s="57"/>
      <c r="G19" s="57"/>
      <c r="H19" s="57"/>
      <c r="I19" s="57"/>
      <c r="J19" s="119">
        <f t="shared" si="0"/>
        <v>0</v>
      </c>
      <c r="K19" s="119"/>
      <c r="L19" s="3"/>
    </row>
    <row r="20" spans="1:12" ht="66" customHeight="1" thickBot="1">
      <c r="A20" s="106">
        <v>9</v>
      </c>
      <c r="B20" s="135" t="s">
        <v>321</v>
      </c>
      <c r="C20" s="135" t="s">
        <v>322</v>
      </c>
      <c r="D20" s="135" t="s">
        <v>323</v>
      </c>
      <c r="E20" s="53"/>
      <c r="F20" s="57"/>
      <c r="G20" s="57"/>
      <c r="H20" s="57"/>
      <c r="I20" s="57"/>
      <c r="J20" s="119">
        <f t="shared" si="0"/>
        <v>0</v>
      </c>
      <c r="K20" s="119"/>
      <c r="L20" s="3"/>
    </row>
    <row r="21" spans="1:12" ht="66" customHeight="1" thickBot="1">
      <c r="A21" s="106">
        <v>10</v>
      </c>
      <c r="B21" s="135" t="s">
        <v>311</v>
      </c>
      <c r="C21" s="135" t="s">
        <v>312</v>
      </c>
      <c r="D21" s="135" t="s">
        <v>313</v>
      </c>
      <c r="E21" s="54"/>
      <c r="F21" s="58"/>
      <c r="G21" s="58"/>
      <c r="H21" s="58"/>
      <c r="I21" s="58"/>
      <c r="J21" s="118">
        <f t="shared" si="0"/>
        <v>0</v>
      </c>
      <c r="K21" s="118"/>
      <c r="L21" s="3"/>
    </row>
    <row r="22" spans="1:12" ht="66" customHeight="1" thickBot="1">
      <c r="A22" s="106">
        <v>11</v>
      </c>
      <c r="B22" s="135" t="s">
        <v>344</v>
      </c>
      <c r="C22" s="135" t="s">
        <v>345</v>
      </c>
      <c r="D22" s="135" t="s">
        <v>346</v>
      </c>
      <c r="E22" s="53"/>
      <c r="F22" s="57"/>
      <c r="G22" s="57"/>
      <c r="H22" s="57"/>
      <c r="I22" s="57"/>
      <c r="J22" s="119">
        <f t="shared" si="0"/>
        <v>0</v>
      </c>
      <c r="K22" s="119"/>
      <c r="L22" s="3"/>
    </row>
    <row r="23" spans="1:12" ht="66" customHeight="1" thickBot="1">
      <c r="A23" s="106">
        <v>12</v>
      </c>
      <c r="B23" s="135" t="s">
        <v>309</v>
      </c>
      <c r="C23" s="135" t="s">
        <v>310</v>
      </c>
      <c r="D23" s="135" t="s">
        <v>49</v>
      </c>
      <c r="E23" s="53"/>
      <c r="F23" s="57"/>
      <c r="G23" s="57"/>
      <c r="H23" s="57"/>
      <c r="I23" s="57"/>
      <c r="J23" s="119">
        <f t="shared" si="0"/>
        <v>0</v>
      </c>
      <c r="K23" s="119"/>
      <c r="L23" s="3"/>
    </row>
    <row r="24" spans="1:12" ht="66" customHeight="1" thickBot="1">
      <c r="A24" s="106">
        <v>13</v>
      </c>
      <c r="B24" s="135" t="s">
        <v>196</v>
      </c>
      <c r="C24" s="135" t="s">
        <v>197</v>
      </c>
      <c r="D24" s="135" t="s">
        <v>198</v>
      </c>
      <c r="E24" s="53"/>
      <c r="F24" s="57"/>
      <c r="G24" s="57"/>
      <c r="H24" s="57"/>
      <c r="I24" s="57"/>
      <c r="J24" s="119">
        <f t="shared" si="0"/>
        <v>0</v>
      </c>
      <c r="K24" s="119"/>
      <c r="L24" s="3"/>
    </row>
    <row r="25" spans="1:12" ht="66" customHeight="1" thickBot="1">
      <c r="A25" s="106">
        <v>14</v>
      </c>
      <c r="B25" s="135" t="s">
        <v>324</v>
      </c>
      <c r="C25" s="135" t="s">
        <v>325</v>
      </c>
      <c r="D25" s="135" t="s">
        <v>111</v>
      </c>
      <c r="E25" s="53"/>
      <c r="F25" s="57"/>
      <c r="G25" s="57"/>
      <c r="H25" s="57"/>
      <c r="I25" s="57"/>
      <c r="J25" s="119">
        <f t="shared" si="0"/>
        <v>0</v>
      </c>
      <c r="K25" s="119"/>
      <c r="L25" s="3"/>
    </row>
    <row r="26" spans="1:12" ht="66" customHeight="1" thickBot="1">
      <c r="A26" s="106">
        <v>15</v>
      </c>
      <c r="B26" s="135" t="s">
        <v>326</v>
      </c>
      <c r="C26" s="135" t="s">
        <v>327</v>
      </c>
      <c r="D26" s="135" t="s">
        <v>328</v>
      </c>
      <c r="E26" s="53"/>
      <c r="F26" s="57"/>
      <c r="G26" s="57"/>
      <c r="H26" s="57"/>
      <c r="I26" s="107"/>
      <c r="J26" s="119">
        <f t="shared" si="0"/>
        <v>0</v>
      </c>
      <c r="K26" s="119"/>
      <c r="L26" s="3"/>
    </row>
    <row r="27" spans="1:12" ht="66" customHeight="1" thickBot="1">
      <c r="A27" s="106">
        <v>16</v>
      </c>
      <c r="B27" s="135" t="s">
        <v>315</v>
      </c>
      <c r="C27" s="135" t="s">
        <v>316</v>
      </c>
      <c r="D27" s="135" t="s">
        <v>317</v>
      </c>
      <c r="E27" s="53"/>
      <c r="F27" s="57"/>
      <c r="G27" s="57"/>
      <c r="H27" s="57"/>
      <c r="I27" s="107"/>
      <c r="J27" s="119">
        <f t="shared" si="0"/>
        <v>0</v>
      </c>
      <c r="K27" s="119"/>
      <c r="L27" s="3"/>
    </row>
    <row r="28" spans="1:12" ht="66" customHeight="1" thickBot="1">
      <c r="A28" s="106">
        <v>17</v>
      </c>
      <c r="B28" s="135" t="s">
        <v>202</v>
      </c>
      <c r="C28" s="135" t="s">
        <v>203</v>
      </c>
      <c r="D28" s="135" t="s">
        <v>204</v>
      </c>
      <c r="E28" s="53"/>
      <c r="F28" s="57"/>
      <c r="G28" s="57"/>
      <c r="H28" s="57"/>
      <c r="I28" s="107"/>
      <c r="J28" s="119">
        <f t="shared" si="0"/>
        <v>0</v>
      </c>
      <c r="K28" s="119"/>
      <c r="L28" s="3"/>
    </row>
    <row r="29" spans="1:12" ht="66" customHeight="1" thickBot="1">
      <c r="A29" s="106">
        <v>18</v>
      </c>
      <c r="B29" s="135" t="s">
        <v>341</v>
      </c>
      <c r="C29" s="135" t="s">
        <v>342</v>
      </c>
      <c r="D29" s="135" t="s">
        <v>337</v>
      </c>
      <c r="E29" s="53"/>
      <c r="F29" s="57"/>
      <c r="G29" s="57"/>
      <c r="H29" s="57"/>
      <c r="I29" s="107"/>
      <c r="J29" s="119">
        <f t="shared" si="0"/>
        <v>0</v>
      </c>
      <c r="K29" s="119"/>
      <c r="L29" s="3"/>
    </row>
    <row r="30" spans="1:12" ht="66" customHeight="1" thickBot="1">
      <c r="A30" s="106">
        <v>19</v>
      </c>
      <c r="B30" s="135" t="s">
        <v>425</v>
      </c>
      <c r="C30" s="135" t="s">
        <v>426</v>
      </c>
      <c r="D30" s="135" t="s">
        <v>427</v>
      </c>
      <c r="E30" s="53"/>
      <c r="F30" s="57"/>
      <c r="G30" s="57"/>
      <c r="H30" s="57"/>
      <c r="I30" s="107"/>
      <c r="J30" s="119">
        <f t="shared" si="0"/>
        <v>0</v>
      </c>
      <c r="K30" s="119"/>
      <c r="L30" s="3"/>
    </row>
    <row r="31" spans="1:12" ht="66" customHeight="1" thickBot="1">
      <c r="A31" s="106">
        <v>20</v>
      </c>
      <c r="B31" s="135" t="s">
        <v>333</v>
      </c>
      <c r="C31" s="135" t="s">
        <v>88</v>
      </c>
      <c r="D31" s="135" t="s">
        <v>334</v>
      </c>
      <c r="E31" s="53"/>
      <c r="F31" s="57"/>
      <c r="G31" s="57"/>
      <c r="H31" s="57"/>
      <c r="I31" s="107"/>
      <c r="J31" s="119">
        <f t="shared" si="0"/>
        <v>0</v>
      </c>
      <c r="K31" s="119"/>
      <c r="L31" s="3"/>
    </row>
    <row r="32" spans="1:12" ht="66" customHeight="1" thickBot="1">
      <c r="A32" s="106">
        <v>21</v>
      </c>
      <c r="B32" s="135" t="s">
        <v>428</v>
      </c>
      <c r="C32" s="135" t="s">
        <v>429</v>
      </c>
      <c r="D32" s="135" t="s">
        <v>430</v>
      </c>
      <c r="E32" s="53"/>
      <c r="F32" s="57"/>
      <c r="G32" s="57"/>
      <c r="H32" s="57"/>
      <c r="I32" s="107"/>
      <c r="J32" s="119">
        <f t="shared" si="0"/>
        <v>0</v>
      </c>
      <c r="K32" s="119"/>
      <c r="L32" s="3"/>
    </row>
    <row r="33" spans="1:12" ht="66" customHeight="1" thickBot="1">
      <c r="A33" s="106">
        <v>22</v>
      </c>
      <c r="B33" s="135" t="s">
        <v>338</v>
      </c>
      <c r="C33" s="135" t="s">
        <v>339</v>
      </c>
      <c r="D33" s="135" t="s">
        <v>340</v>
      </c>
      <c r="E33" s="53"/>
      <c r="F33" s="57"/>
      <c r="G33" s="57"/>
      <c r="H33" s="57"/>
      <c r="I33" s="107"/>
      <c r="J33" s="119">
        <f t="shared" si="0"/>
        <v>0</v>
      </c>
      <c r="K33" s="119"/>
      <c r="L33" s="3"/>
    </row>
    <row r="34" spans="1:12" ht="66" customHeight="1" thickBot="1">
      <c r="A34" s="106">
        <v>23</v>
      </c>
      <c r="B34" s="135" t="s">
        <v>431</v>
      </c>
      <c r="C34" s="135" t="s">
        <v>432</v>
      </c>
      <c r="D34" s="135" t="s">
        <v>36</v>
      </c>
      <c r="E34" s="53"/>
      <c r="F34" s="57"/>
      <c r="G34" s="57"/>
      <c r="H34" s="57"/>
      <c r="I34" s="107"/>
      <c r="J34" s="119">
        <f t="shared" si="0"/>
        <v>0</v>
      </c>
      <c r="K34" s="119"/>
      <c r="L34" s="3"/>
    </row>
    <row r="35" spans="1:12" ht="66" customHeight="1" thickBot="1">
      <c r="A35" s="106">
        <v>24</v>
      </c>
      <c r="B35" s="135" t="s">
        <v>212</v>
      </c>
      <c r="C35" s="135" t="s">
        <v>119</v>
      </c>
      <c r="D35" s="135" t="s">
        <v>213</v>
      </c>
      <c r="E35" s="53"/>
      <c r="F35" s="57"/>
      <c r="G35" s="57"/>
      <c r="H35" s="57"/>
      <c r="I35" s="107"/>
      <c r="J35" s="119">
        <f t="shared" si="0"/>
        <v>0</v>
      </c>
      <c r="K35" s="119"/>
      <c r="L35" s="3"/>
    </row>
    <row r="36" spans="1:12" ht="66" customHeight="1" thickBot="1">
      <c r="A36" s="106">
        <v>25</v>
      </c>
      <c r="B36" s="135" t="s">
        <v>318</v>
      </c>
      <c r="C36" s="135" t="s">
        <v>319</v>
      </c>
      <c r="D36" s="135" t="s">
        <v>320</v>
      </c>
      <c r="E36" s="53"/>
      <c r="F36" s="57"/>
      <c r="G36" s="57"/>
      <c r="H36" s="57"/>
      <c r="I36" s="107"/>
      <c r="J36" s="119">
        <f t="shared" si="0"/>
        <v>0</v>
      </c>
      <c r="K36" s="119"/>
      <c r="L36" s="3"/>
    </row>
    <row r="37" spans="1:12" ht="66" customHeight="1" thickBot="1">
      <c r="A37" s="106">
        <v>26</v>
      </c>
      <c r="B37" s="135" t="s">
        <v>335</v>
      </c>
      <c r="C37" s="135" t="s">
        <v>336</v>
      </c>
      <c r="D37" s="135" t="s">
        <v>433</v>
      </c>
      <c r="E37" s="53"/>
      <c r="F37" s="57"/>
      <c r="G37" s="57"/>
      <c r="H37" s="57"/>
      <c r="I37" s="107"/>
      <c r="J37" s="119">
        <f t="shared" si="0"/>
        <v>0</v>
      </c>
      <c r="K37" s="119"/>
      <c r="L37" s="3"/>
    </row>
    <row r="40" spans="1:12" ht="27">
      <c r="E40" s="105" t="s">
        <v>42</v>
      </c>
    </row>
  </sheetData>
  <sortState ref="A12:P43">
    <sortCondition ref="C12:C43"/>
  </sortState>
  <mergeCells count="12">
    <mergeCell ref="A1:P1"/>
    <mergeCell ref="E2:L2"/>
    <mergeCell ref="H3:P3"/>
    <mergeCell ref="E4:H4"/>
    <mergeCell ref="E5:L5"/>
    <mergeCell ref="A5:C5"/>
    <mergeCell ref="H6:K6"/>
    <mergeCell ref="E8:K8"/>
    <mergeCell ref="A9:A11"/>
    <mergeCell ref="B9:B11"/>
    <mergeCell ref="C9:C11"/>
    <mergeCell ref="D9:D11"/>
  </mergeCells>
  <pageMargins left="0.39370078740157483" right="0.19685039370078741" top="1.59" bottom="0.43307086614173229" header="0.23622047244094491" footer="0.51181102362204722"/>
  <pageSetup paperSize="9" scale="31" orientation="portrait" horizontalDpi="360" verticalDpi="180" r:id="rId1"/>
  <headerFooter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3"/>
  <sheetViews>
    <sheetView view="pageBreakPreview" zoomScale="40" zoomScaleSheetLayoutView="40" workbookViewId="0">
      <selection activeCell="K26" sqref="K26"/>
    </sheetView>
  </sheetViews>
  <sheetFormatPr baseColWidth="10" defaultColWidth="9.140625" defaultRowHeight="12.75"/>
  <cols>
    <col min="1" max="1" width="8.5703125" customWidth="1"/>
    <col min="2" max="2" width="29.42578125" customWidth="1"/>
    <col min="3" max="3" width="35" customWidth="1"/>
    <col min="4" max="4" width="53.5703125" customWidth="1"/>
    <col min="5" max="5" width="19.5703125" customWidth="1"/>
    <col min="6" max="6" width="18.28515625" customWidth="1"/>
    <col min="7" max="7" width="19" customWidth="1"/>
    <col min="8" max="8" width="19.140625" customWidth="1"/>
    <col min="9" max="9" width="16.42578125" customWidth="1"/>
    <col min="10" max="10" width="21.5703125" customWidth="1"/>
    <col min="11" max="11" width="22.7109375" customWidth="1"/>
    <col min="12" max="12" width="8" hidden="1" customWidth="1"/>
    <col min="13" max="13" width="9.140625" hidden="1" customWidth="1"/>
    <col min="14" max="14" width="6" customWidth="1"/>
  </cols>
  <sheetData>
    <row r="1" spans="1:16" ht="60.75" customHeight="1">
      <c r="A1" s="190" t="s">
        <v>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32.25" customHeight="1">
      <c r="A2" s="194" t="s">
        <v>35</v>
      </c>
      <c r="B2" s="194"/>
      <c r="C2" s="194"/>
      <c r="D2" s="14"/>
      <c r="E2" s="191" t="s">
        <v>24</v>
      </c>
      <c r="F2" s="192"/>
      <c r="G2" s="192"/>
      <c r="H2" s="192"/>
      <c r="I2" s="192"/>
      <c r="J2" s="192"/>
      <c r="K2" s="192"/>
      <c r="L2" s="192"/>
      <c r="M2" s="16"/>
      <c r="N2" s="16"/>
      <c r="O2" s="16"/>
      <c r="P2" s="16"/>
    </row>
    <row r="3" spans="1:16" ht="33.75" customHeight="1">
      <c r="A3" s="15" t="s">
        <v>20</v>
      </c>
      <c r="B3" s="14"/>
      <c r="C3" s="14" t="s">
        <v>583</v>
      </c>
      <c r="D3" s="16"/>
      <c r="E3" s="16" t="s">
        <v>6</v>
      </c>
      <c r="F3" s="16"/>
      <c r="G3" s="16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14"/>
      <c r="C4" s="14"/>
      <c r="D4" s="16"/>
      <c r="E4" s="193" t="s">
        <v>22</v>
      </c>
      <c r="F4" s="193"/>
      <c r="G4" s="193"/>
      <c r="H4" s="193"/>
      <c r="I4" s="15"/>
      <c r="J4" s="38"/>
      <c r="K4" s="14"/>
      <c r="L4" s="14"/>
      <c r="M4" s="16"/>
      <c r="N4" s="16"/>
      <c r="O4" s="16"/>
      <c r="P4" s="16"/>
    </row>
    <row r="5" spans="1:16" ht="30.75" customHeight="1">
      <c r="A5" s="194" t="s">
        <v>7</v>
      </c>
      <c r="B5" s="194"/>
      <c r="C5" s="194"/>
      <c r="D5" s="16"/>
      <c r="E5" s="193" t="s">
        <v>584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40.5" customHeight="1">
      <c r="A6" s="175"/>
      <c r="B6" s="176"/>
      <c r="C6" s="17"/>
      <c r="D6" s="18"/>
      <c r="E6" s="18"/>
      <c r="F6" s="18"/>
      <c r="G6" s="18"/>
      <c r="H6" s="177" t="s">
        <v>585</v>
      </c>
      <c r="I6" s="178"/>
      <c r="J6" s="178"/>
      <c r="K6" s="198"/>
      <c r="L6" s="14"/>
      <c r="M6" s="16"/>
      <c r="N6" s="16"/>
      <c r="O6" s="16"/>
      <c r="P6" s="16"/>
    </row>
    <row r="7" spans="1:16" ht="21" customHeight="1" thickBot="1">
      <c r="A7" s="10"/>
      <c r="B7" s="6"/>
      <c r="C7" s="6"/>
      <c r="D7" s="11"/>
      <c r="E7" s="5"/>
      <c r="F7" s="10"/>
      <c r="G7" s="6"/>
      <c r="L7" s="6"/>
    </row>
    <row r="8" spans="1:16" ht="62.25" customHeight="1" thickBot="1">
      <c r="A8" s="179"/>
      <c r="B8" s="180"/>
      <c r="C8" s="7"/>
      <c r="D8" s="9"/>
      <c r="E8" s="219" t="s">
        <v>8</v>
      </c>
      <c r="F8" s="220"/>
      <c r="G8" s="220"/>
      <c r="H8" s="220"/>
      <c r="I8" s="220"/>
      <c r="J8" s="220"/>
      <c r="K8" s="221"/>
      <c r="L8" s="6"/>
    </row>
    <row r="9" spans="1:16" ht="102" customHeight="1" thickBot="1">
      <c r="A9" s="222" t="s">
        <v>0</v>
      </c>
      <c r="B9" s="187" t="s">
        <v>1</v>
      </c>
      <c r="C9" s="187" t="s">
        <v>37</v>
      </c>
      <c r="D9" s="184" t="s">
        <v>38</v>
      </c>
      <c r="E9" s="19" t="s">
        <v>2</v>
      </c>
      <c r="F9" s="20" t="s">
        <v>3</v>
      </c>
      <c r="G9" s="21" t="s">
        <v>11</v>
      </c>
      <c r="H9" s="21" t="s">
        <v>4</v>
      </c>
      <c r="I9" s="21" t="s">
        <v>12</v>
      </c>
      <c r="J9" s="127" t="s">
        <v>47</v>
      </c>
      <c r="K9" s="128" t="s">
        <v>25</v>
      </c>
      <c r="L9" s="8"/>
    </row>
    <row r="10" spans="1:16" ht="0.75" hidden="1" customHeight="1" thickBot="1">
      <c r="A10" s="223"/>
      <c r="B10" s="188"/>
      <c r="C10" s="188"/>
      <c r="D10" s="185"/>
      <c r="E10" s="42"/>
      <c r="F10" s="42"/>
      <c r="G10" s="42"/>
      <c r="H10" s="42"/>
      <c r="I10" s="42"/>
      <c r="J10" s="129"/>
      <c r="K10" s="130"/>
      <c r="L10" s="2"/>
    </row>
    <row r="11" spans="1:16" ht="57.75" customHeight="1" thickBot="1">
      <c r="A11" s="223"/>
      <c r="B11" s="188"/>
      <c r="C11" s="188"/>
      <c r="D11" s="185"/>
      <c r="E11" s="59">
        <v>20</v>
      </c>
      <c r="F11" s="60"/>
      <c r="G11" s="60">
        <v>20</v>
      </c>
      <c r="H11" s="60"/>
      <c r="I11" s="61"/>
      <c r="J11" s="131">
        <f>SUM(E11:I11)</f>
        <v>40</v>
      </c>
      <c r="K11" s="132">
        <f>100-SUM(E11:I11)</f>
        <v>60</v>
      </c>
      <c r="L11" s="2"/>
    </row>
    <row r="12" spans="1:16" s="24" customFormat="1" ht="60" customHeight="1" thickBot="1">
      <c r="A12" s="108">
        <v>1</v>
      </c>
      <c r="B12" s="124" t="s">
        <v>380</v>
      </c>
      <c r="C12" s="124" t="s">
        <v>381</v>
      </c>
      <c r="D12" s="124" t="s">
        <v>382</v>
      </c>
      <c r="E12" s="54"/>
      <c r="F12" s="58"/>
      <c r="G12" s="58"/>
      <c r="H12" s="58"/>
      <c r="I12" s="58"/>
      <c r="J12" s="133">
        <f t="shared" ref="J12:J27" si="0">SUMPRODUCT(E12:I12,$E$11:$I$11)/SUM($E$11:$I$11)</f>
        <v>0</v>
      </c>
      <c r="K12" s="133">
        <v>15</v>
      </c>
      <c r="L12" s="23"/>
    </row>
    <row r="13" spans="1:16" s="24" customFormat="1" ht="60" customHeight="1" thickBot="1">
      <c r="A13" s="108">
        <v>2</v>
      </c>
      <c r="B13" s="124" t="s">
        <v>368</v>
      </c>
      <c r="C13" s="124" t="s">
        <v>369</v>
      </c>
      <c r="D13" s="124" t="s">
        <v>146</v>
      </c>
      <c r="E13" s="53"/>
      <c r="F13" s="57"/>
      <c r="G13" s="57"/>
      <c r="H13" s="57"/>
      <c r="I13" s="57"/>
      <c r="J13" s="134">
        <f t="shared" si="0"/>
        <v>0</v>
      </c>
      <c r="K13" s="134">
        <v>8.5</v>
      </c>
      <c r="L13" s="23"/>
    </row>
    <row r="14" spans="1:16" s="24" customFormat="1" ht="60" customHeight="1" thickBot="1">
      <c r="A14" s="108">
        <v>3</v>
      </c>
      <c r="B14" s="124" t="s">
        <v>384</v>
      </c>
      <c r="C14" s="124" t="s">
        <v>385</v>
      </c>
      <c r="D14" s="124" t="s">
        <v>93</v>
      </c>
      <c r="E14" s="53"/>
      <c r="F14" s="57"/>
      <c r="G14" s="57"/>
      <c r="H14" s="57"/>
      <c r="I14" s="57"/>
      <c r="J14" s="134">
        <f t="shared" si="0"/>
        <v>0</v>
      </c>
      <c r="K14" s="134">
        <v>10.5</v>
      </c>
      <c r="L14" s="23"/>
    </row>
    <row r="15" spans="1:16" s="24" customFormat="1" ht="60" customHeight="1" thickBot="1">
      <c r="A15" s="108">
        <v>4</v>
      </c>
      <c r="B15" s="124" t="s">
        <v>255</v>
      </c>
      <c r="C15" s="124" t="s">
        <v>74</v>
      </c>
      <c r="D15" s="124" t="s">
        <v>34</v>
      </c>
      <c r="E15" s="53"/>
      <c r="F15" s="57"/>
      <c r="G15" s="57"/>
      <c r="H15" s="57"/>
      <c r="I15" s="57"/>
      <c r="J15" s="134">
        <f t="shared" si="0"/>
        <v>0</v>
      </c>
      <c r="K15" s="134"/>
      <c r="L15" s="23"/>
    </row>
    <row r="16" spans="1:16" s="24" customFormat="1" ht="60" customHeight="1" thickBot="1">
      <c r="A16" s="108">
        <v>5</v>
      </c>
      <c r="B16" s="124" t="s">
        <v>355</v>
      </c>
      <c r="C16" s="124" t="s">
        <v>75</v>
      </c>
      <c r="D16" s="124" t="s">
        <v>356</v>
      </c>
      <c r="E16" s="53"/>
      <c r="F16" s="57"/>
      <c r="G16" s="57"/>
      <c r="H16" s="57"/>
      <c r="I16" s="57"/>
      <c r="J16" s="134">
        <f t="shared" si="0"/>
        <v>0</v>
      </c>
      <c r="K16" s="134">
        <v>11.5</v>
      </c>
      <c r="L16" s="23"/>
    </row>
    <row r="17" spans="1:12" s="24" customFormat="1" ht="60" customHeight="1" thickBot="1">
      <c r="A17" s="108">
        <v>6</v>
      </c>
      <c r="B17" s="124" t="s">
        <v>357</v>
      </c>
      <c r="C17" s="124" t="s">
        <v>358</v>
      </c>
      <c r="D17" s="124" t="s">
        <v>359</v>
      </c>
      <c r="E17" s="53"/>
      <c r="F17" s="57"/>
      <c r="G17" s="57"/>
      <c r="H17" s="57"/>
      <c r="I17" s="57"/>
      <c r="J17" s="134">
        <f t="shared" si="0"/>
        <v>0</v>
      </c>
      <c r="K17" s="134">
        <v>10</v>
      </c>
      <c r="L17" s="23"/>
    </row>
    <row r="18" spans="1:12" s="24" customFormat="1" ht="60" customHeight="1" thickBot="1">
      <c r="A18" s="108">
        <v>7</v>
      </c>
      <c r="B18" s="124" t="s">
        <v>252</v>
      </c>
      <c r="C18" s="124" t="s">
        <v>78</v>
      </c>
      <c r="D18" s="124" t="s">
        <v>79</v>
      </c>
      <c r="E18" s="53"/>
      <c r="F18" s="57"/>
      <c r="G18" s="57"/>
      <c r="H18" s="57"/>
      <c r="I18" s="57"/>
      <c r="J18" s="134">
        <f t="shared" si="0"/>
        <v>0</v>
      </c>
      <c r="K18" s="134"/>
      <c r="L18" s="23"/>
    </row>
    <row r="19" spans="1:12" s="24" customFormat="1" ht="60" customHeight="1" thickBot="1">
      <c r="A19" s="108">
        <v>8</v>
      </c>
      <c r="B19" s="124" t="s">
        <v>435</v>
      </c>
      <c r="C19" s="124" t="s">
        <v>436</v>
      </c>
      <c r="D19" s="124" t="s">
        <v>437</v>
      </c>
      <c r="E19" s="53"/>
      <c r="F19" s="57"/>
      <c r="G19" s="57"/>
      <c r="H19" s="57"/>
      <c r="I19" s="57"/>
      <c r="J19" s="134">
        <f t="shared" si="0"/>
        <v>0</v>
      </c>
      <c r="K19" s="134">
        <v>8</v>
      </c>
      <c r="L19" s="23"/>
    </row>
    <row r="20" spans="1:12" s="24" customFormat="1" ht="60" customHeight="1" thickBot="1">
      <c r="A20" s="108">
        <v>9</v>
      </c>
      <c r="B20" s="124" t="s">
        <v>360</v>
      </c>
      <c r="C20" s="124" t="s">
        <v>361</v>
      </c>
      <c r="D20" s="124" t="s">
        <v>332</v>
      </c>
      <c r="E20" s="53"/>
      <c r="F20" s="57"/>
      <c r="G20" s="57"/>
      <c r="H20" s="57"/>
      <c r="I20" s="57"/>
      <c r="J20" s="134">
        <f t="shared" si="0"/>
        <v>0</v>
      </c>
      <c r="K20" s="134">
        <v>13.5</v>
      </c>
      <c r="L20" s="23"/>
    </row>
    <row r="21" spans="1:12" s="24" customFormat="1" ht="60" customHeight="1" thickBot="1">
      <c r="A21" s="108">
        <v>10</v>
      </c>
      <c r="B21" s="124" t="s">
        <v>362</v>
      </c>
      <c r="C21" s="124" t="s">
        <v>363</v>
      </c>
      <c r="D21" s="124" t="s">
        <v>364</v>
      </c>
      <c r="E21" s="53"/>
      <c r="F21" s="57"/>
      <c r="G21" s="57"/>
      <c r="H21" s="57"/>
      <c r="I21" s="57"/>
      <c r="J21" s="134">
        <f t="shared" si="0"/>
        <v>0</v>
      </c>
      <c r="K21" s="134">
        <v>16</v>
      </c>
      <c r="L21" s="23"/>
    </row>
    <row r="22" spans="1:12" s="24" customFormat="1" ht="60" customHeight="1" thickBot="1">
      <c r="A22" s="108">
        <v>11</v>
      </c>
      <c r="B22" s="124" t="s">
        <v>365</v>
      </c>
      <c r="C22" s="124" t="s">
        <v>366</v>
      </c>
      <c r="D22" s="124" t="s">
        <v>367</v>
      </c>
      <c r="E22" s="53"/>
      <c r="F22" s="57"/>
      <c r="G22" s="57"/>
      <c r="H22" s="57"/>
      <c r="I22" s="57"/>
      <c r="J22" s="134">
        <f t="shared" si="0"/>
        <v>0</v>
      </c>
      <c r="K22" s="134"/>
      <c r="L22" s="23"/>
    </row>
    <row r="23" spans="1:12" s="24" customFormat="1" ht="60" customHeight="1" thickBot="1">
      <c r="A23" s="108">
        <v>12</v>
      </c>
      <c r="B23" s="124" t="s">
        <v>370</v>
      </c>
      <c r="C23" s="124" t="s">
        <v>371</v>
      </c>
      <c r="D23" s="124" t="s">
        <v>148</v>
      </c>
      <c r="E23" s="53"/>
      <c r="F23" s="57"/>
      <c r="G23" s="57"/>
      <c r="H23" s="57"/>
      <c r="I23" s="57"/>
      <c r="J23" s="134">
        <f t="shared" si="0"/>
        <v>0</v>
      </c>
      <c r="K23" s="134">
        <v>12</v>
      </c>
      <c r="L23" s="23"/>
    </row>
    <row r="24" spans="1:12" s="24" customFormat="1" ht="60" customHeight="1" thickBot="1">
      <c r="A24" s="108">
        <v>13</v>
      </c>
      <c r="B24" s="124" t="s">
        <v>375</v>
      </c>
      <c r="C24" s="124" t="s">
        <v>376</v>
      </c>
      <c r="D24" s="124" t="s">
        <v>377</v>
      </c>
      <c r="E24" s="53"/>
      <c r="F24" s="57"/>
      <c r="G24" s="57"/>
      <c r="H24" s="57"/>
      <c r="I24" s="57"/>
      <c r="J24" s="134">
        <f t="shared" si="0"/>
        <v>0</v>
      </c>
      <c r="K24" s="134">
        <v>16</v>
      </c>
      <c r="L24" s="23"/>
    </row>
    <row r="25" spans="1:12" s="24" customFormat="1" ht="60" customHeight="1" thickBot="1">
      <c r="A25" s="108">
        <v>14</v>
      </c>
      <c r="B25" s="124" t="s">
        <v>372</v>
      </c>
      <c r="C25" s="124" t="s">
        <v>373</v>
      </c>
      <c r="D25" s="124" t="s">
        <v>374</v>
      </c>
      <c r="E25" s="53"/>
      <c r="F25" s="57"/>
      <c r="G25" s="57"/>
      <c r="H25" s="57"/>
      <c r="I25" s="57"/>
      <c r="J25" s="134">
        <f t="shared" si="0"/>
        <v>0</v>
      </c>
      <c r="K25" s="134">
        <v>10.5</v>
      </c>
      <c r="L25" s="23"/>
    </row>
    <row r="26" spans="1:12" s="24" customFormat="1" ht="60" customHeight="1" thickBot="1">
      <c r="A26" s="108">
        <v>15</v>
      </c>
      <c r="B26" s="124" t="s">
        <v>352</v>
      </c>
      <c r="C26" s="124" t="s">
        <v>353</v>
      </c>
      <c r="D26" s="124" t="s">
        <v>354</v>
      </c>
      <c r="E26" s="53"/>
      <c r="F26" s="57"/>
      <c r="G26" s="57"/>
      <c r="H26" s="57"/>
      <c r="I26" s="57"/>
      <c r="J26" s="134">
        <f t="shared" ref="J26" si="1">SUMPRODUCT(E26:I26,$E$11:$I$11)/SUM($E$11:$I$11)</f>
        <v>0</v>
      </c>
      <c r="K26" s="134">
        <v>15.5</v>
      </c>
      <c r="L26" s="23"/>
    </row>
    <row r="27" spans="1:12" s="24" customFormat="1" ht="60" customHeight="1" thickBot="1">
      <c r="A27" s="108">
        <v>16</v>
      </c>
      <c r="B27" s="124" t="s">
        <v>378</v>
      </c>
      <c r="C27" s="124" t="s">
        <v>379</v>
      </c>
      <c r="D27" s="124" t="s">
        <v>313</v>
      </c>
      <c r="E27" s="53"/>
      <c r="F27" s="57"/>
      <c r="G27" s="57"/>
      <c r="H27" s="57"/>
      <c r="I27" s="57"/>
      <c r="J27" s="134">
        <f t="shared" si="0"/>
        <v>0</v>
      </c>
      <c r="K27" s="134"/>
      <c r="L27" s="23"/>
    </row>
    <row r="28" spans="1:12" s="24" customFormat="1" ht="60" hidden="1" customHeight="1" thickBot="1">
      <c r="A28" s="108"/>
      <c r="B28" s="70"/>
      <c r="C28" s="70"/>
      <c r="D28" s="70"/>
      <c r="E28" s="53"/>
      <c r="F28" s="57"/>
      <c r="G28" s="57"/>
      <c r="H28" s="57"/>
      <c r="I28" s="57"/>
      <c r="J28" s="56"/>
      <c r="K28" s="56"/>
      <c r="L28" s="23"/>
    </row>
    <row r="29" spans="1:12" s="24" customFormat="1" ht="60" hidden="1" customHeight="1" thickBot="1">
      <c r="A29" s="108"/>
      <c r="B29" s="70"/>
      <c r="C29" s="70"/>
      <c r="D29" s="70"/>
      <c r="E29" s="53"/>
      <c r="F29" s="57"/>
      <c r="G29" s="57"/>
      <c r="H29" s="57"/>
      <c r="I29" s="57"/>
      <c r="J29" s="56"/>
      <c r="K29" s="56"/>
      <c r="L29" s="23"/>
    </row>
    <row r="30" spans="1:12" s="24" customFormat="1" ht="60" hidden="1" customHeight="1" thickBot="1">
      <c r="A30" s="108"/>
      <c r="B30" s="70"/>
      <c r="C30" s="70"/>
      <c r="D30" s="70"/>
      <c r="E30" s="53"/>
      <c r="F30" s="57"/>
      <c r="G30" s="57"/>
      <c r="H30" s="57"/>
      <c r="I30" s="57"/>
      <c r="J30" s="56"/>
      <c r="K30" s="56"/>
      <c r="L30" s="23"/>
    </row>
    <row r="31" spans="1:12" s="24" customFormat="1" ht="60" hidden="1" customHeight="1" thickBot="1">
      <c r="A31" s="108"/>
      <c r="B31" s="70"/>
      <c r="C31" s="70"/>
      <c r="D31" s="70"/>
      <c r="E31" s="53"/>
      <c r="F31" s="57"/>
      <c r="G31" s="57"/>
      <c r="H31" s="57"/>
      <c r="I31" s="57"/>
      <c r="J31" s="56"/>
      <c r="K31" s="56"/>
      <c r="L31" s="23"/>
    </row>
    <row r="32" spans="1:12" ht="60" hidden="1" customHeight="1" thickBot="1">
      <c r="A32" s="108"/>
      <c r="B32" s="70"/>
      <c r="C32" s="70"/>
      <c r="D32" s="70"/>
      <c r="E32" s="53"/>
      <c r="F32" s="57"/>
      <c r="G32" s="57"/>
      <c r="H32" s="57"/>
      <c r="I32" s="57"/>
      <c r="J32" s="56"/>
      <c r="K32" s="56"/>
      <c r="L32" s="3"/>
    </row>
    <row r="33" spans="5:11" ht="30">
      <c r="E33" s="174" t="s">
        <v>16</v>
      </c>
      <c r="F33" s="174"/>
      <c r="G33" s="174"/>
      <c r="H33" s="174"/>
      <c r="I33" s="174"/>
      <c r="J33" s="174"/>
      <c r="K33" s="174"/>
    </row>
  </sheetData>
  <sortState ref="A12:P26">
    <sortCondition ref="C12:C26"/>
  </sortState>
  <mergeCells count="16">
    <mergeCell ref="E33:K33"/>
    <mergeCell ref="A6:B6"/>
    <mergeCell ref="H6:K6"/>
    <mergeCell ref="A8:B8"/>
    <mergeCell ref="E8:K8"/>
    <mergeCell ref="A9:A11"/>
    <mergeCell ref="C9:C11"/>
    <mergeCell ref="D9:D11"/>
    <mergeCell ref="B9:B11"/>
    <mergeCell ref="A1:P1"/>
    <mergeCell ref="E2:L2"/>
    <mergeCell ref="E5:L5"/>
    <mergeCell ref="H3:P3"/>
    <mergeCell ref="E4:H4"/>
    <mergeCell ref="A5:C5"/>
    <mergeCell ref="A2:C2"/>
  </mergeCells>
  <pageMargins left="0.27559055118110237" right="0.19685039370078741" top="1.26" bottom="0.23622047244094491" header="0.23622047244094491" footer="0.27559055118110237"/>
  <pageSetup paperSize="9" scale="38" fitToWidth="2" orientation="portrait" horizontalDpi="360" verticalDpi="180" r:id="rId1"/>
  <headerFooter alignWithMargins="0">
    <oddHeader>&amp;C&amp;G</oddHeader>
  </headerFooter>
  <colBreaks count="1" manualBreakCount="1">
    <brk id="11" max="31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tabSelected="1" view="pageBreakPreview" zoomScale="56" zoomScaleSheetLayoutView="56" workbookViewId="0">
      <selection activeCell="D3" sqref="C1:D1048576"/>
    </sheetView>
  </sheetViews>
  <sheetFormatPr baseColWidth="10" defaultColWidth="9.140625" defaultRowHeight="12.75"/>
  <cols>
    <col min="1" max="1" width="8.5703125" customWidth="1"/>
    <col min="2" max="2" width="26.5703125" customWidth="1"/>
    <col min="3" max="3" width="16.85546875" customWidth="1"/>
    <col min="4" max="4" width="16.7109375" customWidth="1"/>
    <col min="5" max="5" width="17.85546875" customWidth="1"/>
    <col min="6" max="6" width="17.5703125" customWidth="1"/>
    <col min="7" max="7" width="15.7109375" customWidth="1"/>
    <col min="8" max="8" width="21.5703125" style="126" customWidth="1"/>
    <col min="9" max="9" width="17.140625" style="126" customWidth="1"/>
    <col min="10" max="10" width="8" customWidth="1"/>
    <col min="11" max="12" width="9.140625" hidden="1" customWidth="1"/>
  </cols>
  <sheetData>
    <row r="1" spans="1:14" ht="77.099999999999994" customHeight="1">
      <c r="A1" s="196" t="s">
        <v>10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32.25" customHeight="1">
      <c r="A2" s="29" t="s">
        <v>35</v>
      </c>
      <c r="B2" s="15"/>
      <c r="C2" s="191" t="s">
        <v>33</v>
      </c>
      <c r="D2" s="197"/>
      <c r="E2" s="197"/>
      <c r="F2" s="197"/>
      <c r="G2" s="197"/>
      <c r="H2" s="197"/>
      <c r="I2" s="197"/>
      <c r="J2" s="197"/>
      <c r="K2" s="16"/>
      <c r="L2" s="16"/>
      <c r="M2" s="16"/>
      <c r="N2" s="16"/>
    </row>
    <row r="3" spans="1:14" ht="33.75" customHeight="1">
      <c r="A3" s="25" t="s">
        <v>18</v>
      </c>
      <c r="B3" s="14"/>
      <c r="C3" s="16" t="s">
        <v>6</v>
      </c>
      <c r="D3" s="16"/>
      <c r="E3" s="16"/>
      <c r="F3" s="193" t="s">
        <v>13</v>
      </c>
      <c r="G3" s="193"/>
      <c r="H3" s="193"/>
      <c r="I3" s="193"/>
      <c r="J3" s="193"/>
      <c r="K3" s="193"/>
      <c r="L3" s="193"/>
      <c r="M3" s="193"/>
      <c r="N3" s="193"/>
    </row>
    <row r="4" spans="1:14" ht="30.75" customHeight="1">
      <c r="A4" s="15"/>
      <c r="B4" s="14"/>
      <c r="C4" s="193" t="s">
        <v>43</v>
      </c>
      <c r="D4" s="193"/>
      <c r="E4" s="193"/>
      <c r="F4" s="193"/>
      <c r="G4" s="15"/>
      <c r="H4" s="125"/>
      <c r="I4" s="125"/>
      <c r="J4" s="14"/>
      <c r="K4" s="16"/>
      <c r="L4" s="16"/>
      <c r="M4" s="16"/>
      <c r="N4" s="16"/>
    </row>
    <row r="5" spans="1:14" ht="30.75" customHeight="1">
      <c r="A5" s="230" t="s">
        <v>7</v>
      </c>
      <c r="B5" s="230"/>
      <c r="C5" s="193" t="s">
        <v>586</v>
      </c>
      <c r="D5" s="193"/>
      <c r="E5" s="193"/>
      <c r="F5" s="193"/>
      <c r="G5" s="193"/>
      <c r="H5" s="193"/>
      <c r="I5" s="193"/>
      <c r="J5" s="193"/>
      <c r="K5" s="16"/>
      <c r="L5" s="16"/>
      <c r="M5" s="16"/>
      <c r="N5" s="16"/>
    </row>
    <row r="6" spans="1:14" ht="30.75" customHeight="1">
      <c r="A6" s="40"/>
      <c r="B6" s="17"/>
      <c r="C6" s="18"/>
      <c r="D6" s="18"/>
      <c r="E6" s="18"/>
      <c r="F6" s="177" t="s">
        <v>587</v>
      </c>
      <c r="G6" s="178"/>
      <c r="H6" s="178"/>
      <c r="I6" s="198"/>
      <c r="J6" s="14"/>
      <c r="K6" s="16"/>
      <c r="L6" s="16"/>
      <c r="M6" s="16"/>
      <c r="N6" s="16"/>
    </row>
    <row r="7" spans="1:14" ht="35.450000000000003" customHeight="1" thickBot="1">
      <c r="A7" s="10"/>
      <c r="B7" s="6"/>
      <c r="C7" s="5"/>
      <c r="D7" s="10"/>
      <c r="E7" s="6"/>
      <c r="F7" s="6"/>
      <c r="G7" s="6"/>
      <c r="I7" s="136"/>
      <c r="J7" s="6"/>
    </row>
    <row r="8" spans="1:14" ht="28.5" customHeight="1" thickBot="1">
      <c r="A8" s="41"/>
      <c r="B8" s="7"/>
      <c r="C8" s="224" t="s">
        <v>8</v>
      </c>
      <c r="D8" s="225"/>
      <c r="E8" s="225"/>
      <c r="F8" s="225"/>
      <c r="G8" s="225"/>
      <c r="H8" s="225"/>
      <c r="I8" s="226"/>
      <c r="J8" s="6"/>
    </row>
    <row r="9" spans="1:14" ht="93" customHeight="1" thickBot="1">
      <c r="A9" s="227" t="s">
        <v>0</v>
      </c>
      <c r="B9" s="187" t="s">
        <v>1</v>
      </c>
      <c r="C9" s="19" t="s">
        <v>2</v>
      </c>
      <c r="D9" s="20" t="s">
        <v>3</v>
      </c>
      <c r="E9" s="21" t="s">
        <v>11</v>
      </c>
      <c r="F9" s="21" t="s">
        <v>4</v>
      </c>
      <c r="G9" s="21" t="s">
        <v>12</v>
      </c>
      <c r="H9" s="127" t="s">
        <v>47</v>
      </c>
      <c r="I9" s="128" t="s">
        <v>25</v>
      </c>
      <c r="J9" s="8"/>
    </row>
    <row r="10" spans="1:14" ht="0.75" hidden="1" customHeight="1" thickBot="1">
      <c r="A10" s="228"/>
      <c r="B10" s="188"/>
      <c r="C10" s="42"/>
      <c r="D10" s="42"/>
      <c r="E10" s="42"/>
      <c r="F10" s="42"/>
      <c r="G10" s="42"/>
      <c r="H10" s="129"/>
      <c r="I10" s="130"/>
      <c r="J10" s="2"/>
    </row>
    <row r="11" spans="1:14" ht="50.45" customHeight="1" thickBot="1">
      <c r="A11" s="229"/>
      <c r="B11" s="189"/>
      <c r="C11" s="59">
        <v>20</v>
      </c>
      <c r="D11" s="60"/>
      <c r="E11" s="60">
        <v>20</v>
      </c>
      <c r="F11" s="60"/>
      <c r="G11" s="61"/>
      <c r="H11" s="131">
        <f>SUM(C11:G11)</f>
        <v>40</v>
      </c>
      <c r="I11" s="132">
        <f>100-SUM(C11:G11)</f>
        <v>60</v>
      </c>
      <c r="J11" s="2"/>
    </row>
    <row r="12" spans="1:14" ht="66" customHeight="1" thickBot="1">
      <c r="A12" s="109">
        <v>1</v>
      </c>
      <c r="B12" s="69" t="s">
        <v>438</v>
      </c>
      <c r="C12" s="54"/>
      <c r="D12" s="58"/>
      <c r="E12" s="58"/>
      <c r="F12" s="58"/>
      <c r="G12" s="58"/>
      <c r="H12" s="133">
        <f t="shared" ref="H12:H31" si="0">SUMPRODUCT(C12:G12,$C$11:$G$11)/SUM($C$11:$G$11)</f>
        <v>0</v>
      </c>
      <c r="I12" s="133">
        <v>10</v>
      </c>
      <c r="J12" s="3"/>
    </row>
    <row r="13" spans="1:14" ht="66" customHeight="1" thickBot="1">
      <c r="A13" s="109">
        <v>2</v>
      </c>
      <c r="B13" s="69" t="s">
        <v>439</v>
      </c>
      <c r="C13" s="54"/>
      <c r="D13" s="58"/>
      <c r="E13" s="58"/>
      <c r="F13" s="58"/>
      <c r="G13" s="58"/>
      <c r="H13" s="133">
        <f t="shared" si="0"/>
        <v>0</v>
      </c>
      <c r="I13" s="133">
        <v>5</v>
      </c>
      <c r="J13" s="3"/>
    </row>
    <row r="14" spans="1:14" ht="66" customHeight="1" thickBot="1">
      <c r="A14" s="109">
        <v>3</v>
      </c>
      <c r="B14" s="69" t="s">
        <v>440</v>
      </c>
      <c r="C14" s="54"/>
      <c r="D14" s="58"/>
      <c r="E14" s="58"/>
      <c r="F14" s="58"/>
      <c r="G14" s="58"/>
      <c r="H14" s="133">
        <f t="shared" si="0"/>
        <v>0</v>
      </c>
      <c r="I14" s="133">
        <v>1</v>
      </c>
      <c r="J14" s="3"/>
    </row>
    <row r="15" spans="1:14" ht="66" customHeight="1" thickBot="1">
      <c r="A15" s="109">
        <v>4</v>
      </c>
      <c r="B15" s="69" t="s">
        <v>441</v>
      </c>
      <c r="C15" s="54"/>
      <c r="D15" s="58"/>
      <c r="E15" s="58"/>
      <c r="F15" s="58"/>
      <c r="G15" s="58"/>
      <c r="H15" s="133">
        <f t="shared" si="0"/>
        <v>0</v>
      </c>
      <c r="I15" s="133">
        <v>14.5</v>
      </c>
      <c r="J15" s="3"/>
    </row>
    <row r="16" spans="1:14" ht="66" customHeight="1" thickBot="1">
      <c r="A16" s="109">
        <v>5</v>
      </c>
      <c r="B16" s="69" t="s">
        <v>442</v>
      </c>
      <c r="C16" s="54"/>
      <c r="D16" s="58"/>
      <c r="E16" s="58"/>
      <c r="F16" s="58"/>
      <c r="G16" s="58"/>
      <c r="H16" s="133">
        <f t="shared" si="0"/>
        <v>0</v>
      </c>
      <c r="I16" s="133">
        <v>11</v>
      </c>
      <c r="J16" s="3"/>
    </row>
    <row r="17" spans="1:10" ht="66" customHeight="1" thickBot="1">
      <c r="A17" s="109">
        <v>6</v>
      </c>
      <c r="B17" s="69" t="s">
        <v>443</v>
      </c>
      <c r="C17" s="54"/>
      <c r="D17" s="58"/>
      <c r="E17" s="58"/>
      <c r="F17" s="58"/>
      <c r="G17" s="58"/>
      <c r="H17" s="133">
        <f t="shared" si="0"/>
        <v>0</v>
      </c>
      <c r="I17" s="133">
        <v>14</v>
      </c>
      <c r="J17" s="3"/>
    </row>
    <row r="18" spans="1:10" ht="66" customHeight="1" thickBot="1">
      <c r="A18" s="109">
        <v>7</v>
      </c>
      <c r="B18" s="69" t="s">
        <v>444</v>
      </c>
      <c r="C18" s="54"/>
      <c r="D18" s="58"/>
      <c r="E18" s="58"/>
      <c r="F18" s="58"/>
      <c r="G18" s="58"/>
      <c r="H18" s="133">
        <f t="shared" si="0"/>
        <v>0</v>
      </c>
      <c r="I18" s="133">
        <v>5</v>
      </c>
      <c r="J18" s="3"/>
    </row>
    <row r="19" spans="1:10" ht="66" customHeight="1" thickBot="1">
      <c r="A19" s="109">
        <v>8</v>
      </c>
      <c r="B19" s="69" t="s">
        <v>445</v>
      </c>
      <c r="C19" s="54"/>
      <c r="D19" s="58"/>
      <c r="E19" s="58"/>
      <c r="F19" s="58"/>
      <c r="G19" s="58"/>
      <c r="H19" s="133">
        <f t="shared" si="0"/>
        <v>0</v>
      </c>
      <c r="I19" s="133">
        <v>10</v>
      </c>
      <c r="J19" s="3"/>
    </row>
    <row r="20" spans="1:10" ht="66" customHeight="1" thickBot="1">
      <c r="A20" s="109">
        <v>9</v>
      </c>
      <c r="B20" s="69" t="s">
        <v>446</v>
      </c>
      <c r="C20" s="54"/>
      <c r="D20" s="58"/>
      <c r="E20" s="58"/>
      <c r="F20" s="58"/>
      <c r="G20" s="58"/>
      <c r="H20" s="133">
        <f t="shared" si="0"/>
        <v>0</v>
      </c>
      <c r="I20" s="133">
        <v>10</v>
      </c>
      <c r="J20" s="3"/>
    </row>
    <row r="21" spans="1:10" ht="66" customHeight="1" thickBot="1">
      <c r="A21" s="109">
        <v>10</v>
      </c>
      <c r="B21" s="69" t="s">
        <v>447</v>
      </c>
      <c r="C21" s="54"/>
      <c r="D21" s="58"/>
      <c r="E21" s="58"/>
      <c r="F21" s="58"/>
      <c r="G21" s="58"/>
      <c r="H21" s="133">
        <f t="shared" si="0"/>
        <v>0</v>
      </c>
      <c r="I21" s="133">
        <v>5</v>
      </c>
      <c r="J21" s="3"/>
    </row>
    <row r="22" spans="1:10" ht="66" customHeight="1" thickBot="1">
      <c r="A22" s="109">
        <v>11</v>
      </c>
      <c r="B22" s="69" t="s">
        <v>448</v>
      </c>
      <c r="C22" s="54"/>
      <c r="D22" s="58"/>
      <c r="E22" s="58"/>
      <c r="F22" s="58"/>
      <c r="G22" s="58"/>
      <c r="H22" s="133">
        <f t="shared" si="0"/>
        <v>0</v>
      </c>
      <c r="I22" s="133">
        <v>11.5</v>
      </c>
      <c r="J22" s="3"/>
    </row>
    <row r="23" spans="1:10" ht="66" customHeight="1" thickBot="1">
      <c r="A23" s="109">
        <v>12</v>
      </c>
      <c r="B23" s="69" t="s">
        <v>449</v>
      </c>
      <c r="C23" s="54"/>
      <c r="D23" s="58"/>
      <c r="E23" s="58"/>
      <c r="F23" s="58"/>
      <c r="G23" s="58"/>
      <c r="H23" s="133">
        <f t="shared" si="0"/>
        <v>0</v>
      </c>
      <c r="I23" s="133">
        <v>5.5</v>
      </c>
      <c r="J23" s="3"/>
    </row>
    <row r="24" spans="1:10" ht="66" customHeight="1" thickBot="1">
      <c r="A24" s="109">
        <v>13</v>
      </c>
      <c r="B24" s="69" t="s">
        <v>450</v>
      </c>
      <c r="C24" s="54"/>
      <c r="D24" s="58"/>
      <c r="E24" s="58"/>
      <c r="F24" s="58"/>
      <c r="G24" s="58"/>
      <c r="H24" s="133">
        <f t="shared" si="0"/>
        <v>0</v>
      </c>
      <c r="I24" s="133"/>
      <c r="J24" s="3"/>
    </row>
    <row r="25" spans="1:10" ht="66" customHeight="1" thickBot="1">
      <c r="A25" s="109">
        <v>14</v>
      </c>
      <c r="B25" s="69" t="s">
        <v>451</v>
      </c>
      <c r="C25" s="54"/>
      <c r="D25" s="58"/>
      <c r="E25" s="58"/>
      <c r="F25" s="58"/>
      <c r="G25" s="58"/>
      <c r="H25" s="133">
        <f t="shared" si="0"/>
        <v>0</v>
      </c>
      <c r="I25" s="133">
        <v>8</v>
      </c>
      <c r="J25" s="3"/>
    </row>
    <row r="26" spans="1:10" ht="66" customHeight="1" thickBot="1">
      <c r="A26" s="109">
        <v>15</v>
      </c>
      <c r="B26" s="69" t="s">
        <v>452</v>
      </c>
      <c r="C26" s="54"/>
      <c r="D26" s="58"/>
      <c r="E26" s="58"/>
      <c r="F26" s="58"/>
      <c r="G26" s="58"/>
      <c r="H26" s="133">
        <f t="shared" si="0"/>
        <v>0</v>
      </c>
      <c r="I26" s="133">
        <v>4</v>
      </c>
      <c r="J26" s="3"/>
    </row>
    <row r="27" spans="1:10" ht="66" customHeight="1" thickBot="1">
      <c r="A27" s="109">
        <v>16</v>
      </c>
      <c r="B27" s="69" t="s">
        <v>453</v>
      </c>
      <c r="C27" s="54"/>
      <c r="D27" s="58"/>
      <c r="E27" s="58"/>
      <c r="F27" s="58"/>
      <c r="G27" s="58"/>
      <c r="H27" s="133">
        <f t="shared" si="0"/>
        <v>0</v>
      </c>
      <c r="I27" s="133">
        <v>6.5</v>
      </c>
      <c r="J27" s="3"/>
    </row>
    <row r="28" spans="1:10" ht="66" customHeight="1" thickBot="1">
      <c r="A28" s="109">
        <v>17</v>
      </c>
      <c r="B28" s="69" t="s">
        <v>454</v>
      </c>
      <c r="C28" s="54"/>
      <c r="D28" s="58"/>
      <c r="E28" s="58"/>
      <c r="F28" s="58"/>
      <c r="G28" s="58"/>
      <c r="H28" s="133">
        <f t="shared" si="0"/>
        <v>0</v>
      </c>
      <c r="I28" s="133"/>
      <c r="J28" s="3"/>
    </row>
    <row r="29" spans="1:10" ht="66" customHeight="1" thickBot="1">
      <c r="A29" s="109">
        <v>18</v>
      </c>
      <c r="B29" s="69" t="s">
        <v>455</v>
      </c>
      <c r="C29" s="54"/>
      <c r="D29" s="58"/>
      <c r="E29" s="58"/>
      <c r="F29" s="58"/>
      <c r="G29" s="58"/>
      <c r="H29" s="133">
        <f t="shared" si="0"/>
        <v>0</v>
      </c>
      <c r="I29" s="133">
        <v>13</v>
      </c>
      <c r="J29" s="3"/>
    </row>
    <row r="30" spans="1:10" ht="66" customHeight="1" thickBot="1">
      <c r="A30" s="109">
        <v>19</v>
      </c>
      <c r="B30" s="69" t="s">
        <v>456</v>
      </c>
      <c r="C30" s="54"/>
      <c r="D30" s="58"/>
      <c r="E30" s="58"/>
      <c r="F30" s="58"/>
      <c r="G30" s="58"/>
      <c r="H30" s="133">
        <f t="shared" si="0"/>
        <v>0</v>
      </c>
      <c r="I30" s="133">
        <v>12</v>
      </c>
      <c r="J30" s="3"/>
    </row>
    <row r="31" spans="1:10" ht="66" customHeight="1" thickBot="1">
      <c r="A31" s="109">
        <v>20</v>
      </c>
      <c r="B31" s="69" t="s">
        <v>457</v>
      </c>
      <c r="C31" s="54"/>
      <c r="D31" s="58"/>
      <c r="E31" s="58"/>
      <c r="F31" s="58"/>
      <c r="G31" s="58"/>
      <c r="H31" s="133">
        <f t="shared" si="0"/>
        <v>0</v>
      </c>
      <c r="I31" s="133">
        <v>11</v>
      </c>
      <c r="J31" s="3"/>
    </row>
    <row r="32" spans="1:10" ht="66" customHeight="1" thickBot="1">
      <c r="A32" s="109">
        <v>21</v>
      </c>
      <c r="B32" s="69" t="s">
        <v>458</v>
      </c>
      <c r="C32" s="54"/>
      <c r="D32" s="58"/>
      <c r="E32" s="58"/>
      <c r="F32" s="58"/>
      <c r="G32" s="58"/>
      <c r="H32" s="133">
        <f t="shared" ref="H32:H35" si="1">SUMPRODUCT(C32:G32,$C$11:$G$11)/SUM($C$11:$G$11)</f>
        <v>0</v>
      </c>
      <c r="I32" s="133">
        <v>9</v>
      </c>
      <c r="J32" s="3"/>
    </row>
    <row r="33" spans="1:11" ht="66" customHeight="1" thickBot="1">
      <c r="A33" s="109">
        <v>22</v>
      </c>
      <c r="B33" s="69" t="s">
        <v>459</v>
      </c>
      <c r="C33" s="54"/>
      <c r="D33" s="58"/>
      <c r="E33" s="58"/>
      <c r="F33" s="58"/>
      <c r="G33" s="58"/>
      <c r="H33" s="133">
        <f t="shared" si="1"/>
        <v>0</v>
      </c>
      <c r="I33" s="133">
        <v>2</v>
      </c>
      <c r="J33" s="3"/>
    </row>
    <row r="34" spans="1:11" ht="66" customHeight="1" thickBot="1">
      <c r="A34" s="109">
        <v>23</v>
      </c>
      <c r="B34" s="69" t="s">
        <v>460</v>
      </c>
      <c r="C34" s="54"/>
      <c r="D34" s="58"/>
      <c r="E34" s="58"/>
      <c r="F34" s="58"/>
      <c r="G34" s="58"/>
      <c r="H34" s="133">
        <f t="shared" si="1"/>
        <v>0</v>
      </c>
      <c r="I34" s="133"/>
      <c r="J34" s="3"/>
    </row>
    <row r="35" spans="1:11" ht="66" customHeight="1" thickBot="1">
      <c r="A35" s="109">
        <v>24</v>
      </c>
      <c r="B35" s="69" t="s">
        <v>462</v>
      </c>
      <c r="C35" s="54"/>
      <c r="D35" s="58"/>
      <c r="E35" s="58"/>
      <c r="F35" s="58"/>
      <c r="G35" s="58"/>
      <c r="H35" s="133">
        <f t="shared" si="1"/>
        <v>0</v>
      </c>
      <c r="I35" s="133">
        <v>10</v>
      </c>
      <c r="J35" s="3"/>
    </row>
    <row r="36" spans="1:11" ht="39.950000000000003" customHeight="1">
      <c r="A36" s="13"/>
      <c r="B36" s="4"/>
      <c r="C36" s="3"/>
      <c r="D36" s="3"/>
      <c r="E36" s="174" t="s">
        <v>16</v>
      </c>
      <c r="F36" s="174"/>
      <c r="G36" s="174"/>
      <c r="H36" s="174"/>
      <c r="I36" s="174"/>
      <c r="J36" s="174"/>
      <c r="K36" s="174"/>
    </row>
    <row r="37" spans="1:11" ht="39.950000000000003" customHeight="1">
      <c r="A37" s="13"/>
      <c r="B37" s="4"/>
      <c r="C37" s="3"/>
      <c r="D37" s="3"/>
      <c r="E37" s="3"/>
      <c r="F37" s="3"/>
      <c r="G37" s="3"/>
      <c r="I37" s="145"/>
      <c r="J37" s="3"/>
    </row>
    <row r="38" spans="1:11" ht="39.950000000000003" customHeight="1">
      <c r="A38" s="13"/>
      <c r="B38" s="4"/>
      <c r="C38" s="3"/>
      <c r="D38" s="3"/>
      <c r="E38" s="3"/>
      <c r="F38" s="3"/>
      <c r="G38" s="3"/>
      <c r="I38" s="145"/>
      <c r="J38" s="3"/>
    </row>
    <row r="39" spans="1:11" ht="26.25" customHeight="1">
      <c r="A39" s="13"/>
      <c r="B39" s="4"/>
      <c r="C39" s="2"/>
      <c r="D39" s="2"/>
      <c r="E39" s="2"/>
      <c r="F39" s="2"/>
      <c r="G39" s="2"/>
      <c r="I39" s="146"/>
      <c r="J39" s="2"/>
    </row>
    <row r="40" spans="1:11" ht="26.25" customHeight="1">
      <c r="A40" s="13"/>
      <c r="B40" s="4"/>
      <c r="C40" s="2"/>
      <c r="D40" s="2"/>
      <c r="E40" s="2"/>
      <c r="F40" s="2"/>
      <c r="G40" s="2"/>
      <c r="I40" s="146"/>
      <c r="J40" s="2"/>
    </row>
  </sheetData>
  <mergeCells count="11">
    <mergeCell ref="A1:N1"/>
    <mergeCell ref="C2:J2"/>
    <mergeCell ref="C4:F4"/>
    <mergeCell ref="F3:N3"/>
    <mergeCell ref="E36:K36"/>
    <mergeCell ref="C5:J5"/>
    <mergeCell ref="F6:I6"/>
    <mergeCell ref="C8:I8"/>
    <mergeCell ref="A9:A11"/>
    <mergeCell ref="A5:B5"/>
    <mergeCell ref="B9:B11"/>
  </mergeCells>
  <pageMargins left="0.39370078740157483" right="0.19685039370078741" top="1.19" bottom="0.12" header="0.14000000000000001" footer="0.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8"/>
  <sheetViews>
    <sheetView view="pageBreakPreview" topLeftCell="E1" zoomScaleSheetLayoutView="100" workbookViewId="0">
      <selection activeCell="G6" sqref="G6:K6"/>
    </sheetView>
  </sheetViews>
  <sheetFormatPr baseColWidth="10" defaultColWidth="9.140625" defaultRowHeight="12.75"/>
  <cols>
    <col min="1" max="1" width="10.42578125" customWidth="1"/>
    <col min="2" max="2" width="26.85546875" customWidth="1"/>
    <col min="3" max="3" width="33.85546875" customWidth="1"/>
    <col min="4" max="4" width="50.7109375" customWidth="1"/>
    <col min="5" max="5" width="27.42578125" customWidth="1"/>
    <col min="6" max="9" width="30.7109375" customWidth="1"/>
    <col min="10" max="10" width="31.28515625" style="80" customWidth="1"/>
    <col min="11" max="11" width="30.42578125" style="80" customWidth="1"/>
    <col min="12" max="12" width="8" customWidth="1"/>
    <col min="13" max="14" width="9.140625" hidden="1" customWidth="1"/>
  </cols>
  <sheetData>
    <row r="1" spans="1:16" ht="60.75" customHeight="1">
      <c r="A1" s="234" t="s">
        <v>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ht="32.25" customHeight="1">
      <c r="A2" s="27" t="s">
        <v>35</v>
      </c>
      <c r="B2" s="14"/>
      <c r="C2" s="14"/>
      <c r="D2" s="43"/>
      <c r="E2" s="235" t="s">
        <v>32</v>
      </c>
      <c r="F2" s="235"/>
      <c r="G2" s="235"/>
      <c r="H2" s="235"/>
      <c r="I2" s="235"/>
      <c r="J2" s="235"/>
      <c r="K2" s="235"/>
      <c r="L2" s="235"/>
      <c r="M2" s="16"/>
      <c r="N2" s="16"/>
      <c r="O2" s="16"/>
      <c r="P2" s="16"/>
    </row>
    <row r="3" spans="1:16" ht="33.75" customHeight="1">
      <c r="A3" s="15" t="s">
        <v>15</v>
      </c>
      <c r="B3" s="16"/>
      <c r="C3" s="16"/>
      <c r="D3" s="16"/>
      <c r="E3" s="16" t="s">
        <v>6</v>
      </c>
      <c r="F3" s="16"/>
      <c r="G3" s="16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16"/>
      <c r="C4" s="16"/>
      <c r="D4" s="16"/>
      <c r="E4" s="193" t="s">
        <v>46</v>
      </c>
      <c r="F4" s="193"/>
      <c r="G4" s="193"/>
      <c r="H4" s="193"/>
      <c r="I4" s="15"/>
      <c r="J4" s="74"/>
      <c r="K4" s="74"/>
      <c r="L4" s="14"/>
      <c r="M4" s="16"/>
      <c r="N4" s="16"/>
      <c r="O4" s="16"/>
      <c r="P4" s="16"/>
    </row>
    <row r="5" spans="1:16" ht="30.75" customHeight="1">
      <c r="A5" s="230" t="s">
        <v>7</v>
      </c>
      <c r="B5" s="230"/>
      <c r="C5" s="16"/>
      <c r="D5" s="16"/>
      <c r="E5" s="193" t="s">
        <v>14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30.75" customHeight="1">
      <c r="A6" s="40"/>
      <c r="B6" s="18"/>
      <c r="C6" s="18"/>
      <c r="D6" s="18"/>
      <c r="E6" s="18"/>
      <c r="F6" s="18"/>
      <c r="G6" s="217" t="s">
        <v>579</v>
      </c>
      <c r="H6" s="217"/>
      <c r="I6" s="217"/>
      <c r="J6" s="217"/>
      <c r="K6" s="217"/>
      <c r="L6" s="14"/>
      <c r="M6" s="16"/>
      <c r="N6" s="16"/>
      <c r="O6" s="16"/>
      <c r="P6" s="16"/>
    </row>
    <row r="7" spans="1:16" ht="18" customHeight="1" thickBot="1">
      <c r="A7" s="10"/>
      <c r="B7" s="6"/>
      <c r="C7" s="11"/>
      <c r="D7" s="11"/>
      <c r="E7" s="5"/>
      <c r="F7" s="10"/>
      <c r="G7" s="6"/>
      <c r="H7" s="6"/>
      <c r="I7" s="6"/>
      <c r="K7" s="81"/>
      <c r="L7" s="6"/>
    </row>
    <row r="8" spans="1:16" ht="34.9" customHeight="1" thickBot="1">
      <c r="A8" s="41"/>
      <c r="B8" s="7"/>
      <c r="C8" s="9"/>
      <c r="D8" s="9"/>
      <c r="E8" s="224" t="s">
        <v>17</v>
      </c>
      <c r="F8" s="225"/>
      <c r="G8" s="225"/>
      <c r="H8" s="225"/>
      <c r="I8" s="225"/>
      <c r="J8" s="225"/>
      <c r="K8" s="226"/>
      <c r="L8" s="6"/>
    </row>
    <row r="9" spans="1:16" ht="112.9" customHeight="1" thickBot="1">
      <c r="A9" s="231" t="s">
        <v>0</v>
      </c>
      <c r="B9" s="187" t="s">
        <v>1</v>
      </c>
      <c r="C9" s="187" t="s">
        <v>37</v>
      </c>
      <c r="D9" s="184" t="s">
        <v>38</v>
      </c>
      <c r="E9" s="62" t="s">
        <v>2</v>
      </c>
      <c r="F9" s="63" t="s">
        <v>3</v>
      </c>
      <c r="G9" s="64" t="s">
        <v>11</v>
      </c>
      <c r="H9" s="64" t="s">
        <v>4</v>
      </c>
      <c r="I9" s="64" t="s">
        <v>12</v>
      </c>
      <c r="J9" s="122" t="s">
        <v>47</v>
      </c>
      <c r="K9" s="123" t="s">
        <v>25</v>
      </c>
      <c r="L9" s="17"/>
    </row>
    <row r="10" spans="1:16" ht="0.75" hidden="1" customHeight="1" thickBot="1">
      <c r="A10" s="232"/>
      <c r="B10" s="188"/>
      <c r="C10" s="188"/>
      <c r="D10" s="185"/>
      <c r="E10" s="42"/>
      <c r="F10" s="42"/>
      <c r="G10" s="42"/>
      <c r="H10" s="42"/>
      <c r="I10" s="42"/>
      <c r="J10" s="114"/>
      <c r="K10" s="115"/>
      <c r="L10" s="34"/>
    </row>
    <row r="11" spans="1:16" ht="36" customHeight="1" thickBot="1">
      <c r="A11" s="233"/>
      <c r="B11" s="189"/>
      <c r="C11" s="189"/>
      <c r="D11" s="186"/>
      <c r="E11" s="59">
        <v>20</v>
      </c>
      <c r="F11" s="60"/>
      <c r="G11" s="60">
        <v>20</v>
      </c>
      <c r="H11" s="60"/>
      <c r="I11" s="61"/>
      <c r="J11" s="116">
        <v>40</v>
      </c>
      <c r="K11" s="117">
        <v>60</v>
      </c>
      <c r="L11" s="34"/>
    </row>
    <row r="12" spans="1:16" ht="70.150000000000006" customHeight="1" thickBot="1">
      <c r="A12" s="110">
        <v>1</v>
      </c>
      <c r="B12" s="69" t="s">
        <v>517</v>
      </c>
      <c r="C12" s="69" t="s">
        <v>518</v>
      </c>
      <c r="D12" s="69" t="s">
        <v>519</v>
      </c>
      <c r="E12" s="54"/>
      <c r="F12" s="58"/>
      <c r="G12" s="58"/>
      <c r="H12" s="58"/>
      <c r="I12" s="58"/>
      <c r="J12" s="133">
        <f t="shared" ref="J12:J38" si="0">SUMPRODUCT(E12:I12,$E$11:$I$11)/SUM($E$11:$I$11)</f>
        <v>0</v>
      </c>
      <c r="K12" s="118"/>
      <c r="L12" s="34"/>
    </row>
    <row r="13" spans="1:16" ht="70.150000000000006" customHeight="1" thickBot="1">
      <c r="A13" s="110">
        <v>2</v>
      </c>
      <c r="B13" s="69" t="s">
        <v>520</v>
      </c>
      <c r="C13" s="69" t="s">
        <v>521</v>
      </c>
      <c r="D13" s="69" t="s">
        <v>522</v>
      </c>
      <c r="E13" s="54"/>
      <c r="F13" s="58"/>
      <c r="G13" s="58"/>
      <c r="H13" s="58"/>
      <c r="I13" s="58"/>
      <c r="J13" s="133">
        <f t="shared" si="0"/>
        <v>0</v>
      </c>
      <c r="K13" s="118"/>
      <c r="L13" s="34"/>
    </row>
    <row r="14" spans="1:16" ht="70.150000000000006" customHeight="1" thickBot="1">
      <c r="A14" s="110">
        <v>3</v>
      </c>
      <c r="B14" s="69" t="s">
        <v>303</v>
      </c>
      <c r="C14" s="69" t="s">
        <v>122</v>
      </c>
      <c r="D14" s="69" t="s">
        <v>137</v>
      </c>
      <c r="E14" s="54"/>
      <c r="F14" s="58"/>
      <c r="G14" s="58"/>
      <c r="H14" s="58"/>
      <c r="I14" s="58"/>
      <c r="J14" s="133">
        <f t="shared" si="0"/>
        <v>0</v>
      </c>
      <c r="K14" s="118"/>
      <c r="L14" s="34"/>
    </row>
    <row r="15" spans="1:16" ht="70.150000000000006" customHeight="1" thickBot="1">
      <c r="A15" s="110">
        <v>4</v>
      </c>
      <c r="B15" s="69" t="s">
        <v>271</v>
      </c>
      <c r="C15" s="69" t="s">
        <v>272</v>
      </c>
      <c r="D15" s="69" t="s">
        <v>273</v>
      </c>
      <c r="E15" s="54"/>
      <c r="F15" s="58"/>
      <c r="G15" s="58"/>
      <c r="H15" s="58"/>
      <c r="I15" s="58"/>
      <c r="J15" s="133">
        <f t="shared" si="0"/>
        <v>0</v>
      </c>
      <c r="K15" s="118"/>
      <c r="L15" s="34"/>
    </row>
    <row r="16" spans="1:16" ht="70.150000000000006" customHeight="1" thickBot="1">
      <c r="A16" s="110">
        <v>5</v>
      </c>
      <c r="B16" s="69" t="s">
        <v>523</v>
      </c>
      <c r="C16" s="69" t="s">
        <v>524</v>
      </c>
      <c r="D16" s="69" t="s">
        <v>525</v>
      </c>
      <c r="E16" s="54"/>
      <c r="F16" s="58"/>
      <c r="G16" s="58"/>
      <c r="H16" s="58"/>
      <c r="I16" s="58"/>
      <c r="J16" s="133">
        <f t="shared" si="0"/>
        <v>0</v>
      </c>
      <c r="K16" s="118"/>
      <c r="L16" s="34"/>
    </row>
    <row r="17" spans="1:12" ht="70.150000000000006" customHeight="1" thickBot="1">
      <c r="A17" s="110">
        <v>6</v>
      </c>
      <c r="B17" s="69" t="s">
        <v>526</v>
      </c>
      <c r="C17" s="69" t="s">
        <v>527</v>
      </c>
      <c r="D17" s="69" t="s">
        <v>528</v>
      </c>
      <c r="E17" s="54"/>
      <c r="F17" s="58"/>
      <c r="G17" s="58"/>
      <c r="H17" s="58"/>
      <c r="I17" s="58"/>
      <c r="J17" s="133">
        <f t="shared" si="0"/>
        <v>0</v>
      </c>
      <c r="K17" s="118"/>
      <c r="L17" s="34"/>
    </row>
    <row r="18" spans="1:12" ht="70.150000000000006" customHeight="1" thickBot="1">
      <c r="A18" s="110">
        <v>7</v>
      </c>
      <c r="B18" s="69" t="s">
        <v>529</v>
      </c>
      <c r="C18" s="69" t="s">
        <v>530</v>
      </c>
      <c r="D18" s="69" t="s">
        <v>61</v>
      </c>
      <c r="E18" s="54"/>
      <c r="F18" s="58"/>
      <c r="G18" s="58"/>
      <c r="H18" s="58"/>
      <c r="I18" s="58"/>
      <c r="J18" s="133">
        <f t="shared" si="0"/>
        <v>0</v>
      </c>
      <c r="K18" s="118"/>
      <c r="L18" s="34"/>
    </row>
    <row r="19" spans="1:12" ht="70.150000000000006" customHeight="1" thickBot="1">
      <c r="A19" s="110">
        <v>8</v>
      </c>
      <c r="B19" s="69" t="s">
        <v>531</v>
      </c>
      <c r="C19" s="69" t="s">
        <v>532</v>
      </c>
      <c r="D19" s="69" t="s">
        <v>533</v>
      </c>
      <c r="E19" s="54"/>
      <c r="F19" s="58"/>
      <c r="G19" s="58"/>
      <c r="H19" s="58"/>
      <c r="I19" s="58"/>
      <c r="J19" s="133">
        <f t="shared" si="0"/>
        <v>0</v>
      </c>
      <c r="K19" s="118"/>
      <c r="L19" s="34"/>
    </row>
    <row r="20" spans="1:12" ht="70.150000000000006" customHeight="1" thickBot="1">
      <c r="A20" s="110">
        <v>9</v>
      </c>
      <c r="B20" s="69" t="s">
        <v>534</v>
      </c>
      <c r="C20" s="69" t="s">
        <v>535</v>
      </c>
      <c r="D20" s="69" t="s">
        <v>536</v>
      </c>
      <c r="E20" s="54"/>
      <c r="F20" s="58"/>
      <c r="G20" s="58"/>
      <c r="H20" s="58"/>
      <c r="I20" s="58"/>
      <c r="J20" s="133">
        <f t="shared" si="0"/>
        <v>0</v>
      </c>
      <c r="K20" s="118"/>
      <c r="L20" s="34"/>
    </row>
    <row r="21" spans="1:12" ht="70.150000000000006" customHeight="1" thickBot="1">
      <c r="A21" s="110">
        <v>10</v>
      </c>
      <c r="B21" s="69" t="s">
        <v>537</v>
      </c>
      <c r="C21" s="69" t="s">
        <v>538</v>
      </c>
      <c r="D21" s="69" t="s">
        <v>539</v>
      </c>
      <c r="E21" s="54"/>
      <c r="F21" s="58"/>
      <c r="G21" s="58"/>
      <c r="H21" s="58"/>
      <c r="I21" s="58"/>
      <c r="J21" s="133">
        <f t="shared" si="0"/>
        <v>0</v>
      </c>
      <c r="K21" s="118"/>
      <c r="L21" s="34"/>
    </row>
    <row r="22" spans="1:12" ht="70.150000000000006" customHeight="1" thickBot="1">
      <c r="A22" s="110">
        <v>11</v>
      </c>
      <c r="B22" s="69" t="s">
        <v>304</v>
      </c>
      <c r="C22" s="69" t="s">
        <v>130</v>
      </c>
      <c r="D22" s="69" t="s">
        <v>79</v>
      </c>
      <c r="E22" s="54"/>
      <c r="F22" s="58"/>
      <c r="G22" s="58"/>
      <c r="H22" s="58"/>
      <c r="I22" s="58"/>
      <c r="J22" s="133">
        <f t="shared" si="0"/>
        <v>0</v>
      </c>
      <c r="K22" s="118"/>
      <c r="L22" s="34"/>
    </row>
    <row r="23" spans="1:12" ht="70.150000000000006" customHeight="1" thickBot="1">
      <c r="A23" s="110">
        <v>12</v>
      </c>
      <c r="B23" s="69" t="s">
        <v>540</v>
      </c>
      <c r="C23" s="69" t="s">
        <v>541</v>
      </c>
      <c r="D23" s="69" t="s">
        <v>542</v>
      </c>
      <c r="E23" s="54"/>
      <c r="F23" s="58"/>
      <c r="G23" s="58"/>
      <c r="H23" s="58"/>
      <c r="I23" s="58"/>
      <c r="J23" s="133">
        <f t="shared" si="0"/>
        <v>0</v>
      </c>
      <c r="K23" s="118"/>
      <c r="L23" s="34"/>
    </row>
    <row r="24" spans="1:12" ht="70.150000000000006" customHeight="1" thickBot="1">
      <c r="A24" s="110">
        <v>13</v>
      </c>
      <c r="B24" s="69" t="s">
        <v>543</v>
      </c>
      <c r="C24" s="69" t="s">
        <v>544</v>
      </c>
      <c r="D24" s="69" t="s">
        <v>545</v>
      </c>
      <c r="E24" s="54"/>
      <c r="F24" s="58"/>
      <c r="G24" s="58"/>
      <c r="H24" s="58"/>
      <c r="I24" s="58"/>
      <c r="J24" s="133">
        <f t="shared" si="0"/>
        <v>0</v>
      </c>
      <c r="K24" s="118"/>
      <c r="L24" s="34"/>
    </row>
    <row r="25" spans="1:12" ht="69.75" customHeight="1" thickBot="1">
      <c r="A25" s="110">
        <v>14</v>
      </c>
      <c r="B25" s="69" t="s">
        <v>546</v>
      </c>
      <c r="C25" s="69" t="s">
        <v>547</v>
      </c>
      <c r="D25" s="69" t="s">
        <v>548</v>
      </c>
      <c r="E25" s="54"/>
      <c r="F25" s="58"/>
      <c r="G25" s="58"/>
      <c r="H25" s="58"/>
      <c r="I25" s="58"/>
      <c r="J25" s="133">
        <f t="shared" si="0"/>
        <v>0</v>
      </c>
      <c r="K25" s="118"/>
      <c r="L25" s="34"/>
    </row>
    <row r="26" spans="1:12" ht="70.150000000000006" customHeight="1" thickBot="1">
      <c r="A26" s="110">
        <v>15</v>
      </c>
      <c r="B26" s="69" t="s">
        <v>549</v>
      </c>
      <c r="C26" s="69" t="s">
        <v>550</v>
      </c>
      <c r="D26" s="69" t="s">
        <v>50</v>
      </c>
      <c r="E26" s="54"/>
      <c r="F26" s="58"/>
      <c r="G26" s="58"/>
      <c r="H26" s="58"/>
      <c r="I26" s="58"/>
      <c r="J26" s="133">
        <f t="shared" si="0"/>
        <v>0</v>
      </c>
      <c r="K26" s="118"/>
      <c r="L26" s="34"/>
    </row>
    <row r="27" spans="1:12" ht="70.150000000000006" customHeight="1" thickBot="1">
      <c r="A27" s="110">
        <v>16</v>
      </c>
      <c r="B27" s="69" t="s">
        <v>306</v>
      </c>
      <c r="C27" s="69" t="s">
        <v>307</v>
      </c>
      <c r="D27" s="69" t="s">
        <v>60</v>
      </c>
      <c r="E27" s="54"/>
      <c r="F27" s="58"/>
      <c r="G27" s="58"/>
      <c r="H27" s="58"/>
      <c r="I27" s="58"/>
      <c r="J27" s="133">
        <f t="shared" si="0"/>
        <v>0</v>
      </c>
      <c r="K27" s="118"/>
      <c r="L27" s="34"/>
    </row>
    <row r="28" spans="1:12" ht="70.150000000000006" customHeight="1" thickBot="1">
      <c r="A28" s="110">
        <v>17</v>
      </c>
      <c r="B28" s="69" t="s">
        <v>308</v>
      </c>
      <c r="C28" s="69" t="s">
        <v>53</v>
      </c>
      <c r="D28" s="69" t="s">
        <v>54</v>
      </c>
      <c r="E28" s="54"/>
      <c r="F28" s="58"/>
      <c r="G28" s="58"/>
      <c r="H28" s="58"/>
      <c r="I28" s="58"/>
      <c r="J28" s="133">
        <f t="shared" si="0"/>
        <v>0</v>
      </c>
      <c r="K28" s="118"/>
      <c r="L28" s="34"/>
    </row>
    <row r="29" spans="1:12" ht="70.150000000000006" customHeight="1" thickBot="1">
      <c r="A29" s="110">
        <v>18</v>
      </c>
      <c r="B29" s="69" t="s">
        <v>551</v>
      </c>
      <c r="C29" s="69" t="s">
        <v>552</v>
      </c>
      <c r="D29" s="69" t="s">
        <v>533</v>
      </c>
      <c r="E29" s="54"/>
      <c r="F29" s="58"/>
      <c r="G29" s="58"/>
      <c r="H29" s="58"/>
      <c r="I29" s="58"/>
      <c r="J29" s="133">
        <f t="shared" si="0"/>
        <v>0</v>
      </c>
      <c r="K29" s="118"/>
      <c r="L29" s="34"/>
    </row>
    <row r="30" spans="1:12" ht="70.150000000000006" customHeight="1" thickBot="1">
      <c r="A30" s="110">
        <v>19</v>
      </c>
      <c r="B30" s="69" t="s">
        <v>553</v>
      </c>
      <c r="C30" s="69" t="s">
        <v>554</v>
      </c>
      <c r="D30" s="69" t="s">
        <v>555</v>
      </c>
      <c r="E30" s="54"/>
      <c r="F30" s="58"/>
      <c r="G30" s="58"/>
      <c r="H30" s="58"/>
      <c r="I30" s="58"/>
      <c r="J30" s="133">
        <f t="shared" si="0"/>
        <v>0</v>
      </c>
      <c r="K30" s="118"/>
      <c r="L30" s="34"/>
    </row>
    <row r="31" spans="1:12" ht="70.150000000000006" customHeight="1" thickBot="1">
      <c r="A31" s="110">
        <v>20</v>
      </c>
      <c r="B31" s="69" t="s">
        <v>556</v>
      </c>
      <c r="C31" s="69" t="s">
        <v>557</v>
      </c>
      <c r="D31" s="69" t="s">
        <v>558</v>
      </c>
      <c r="E31" s="54"/>
      <c r="F31" s="58"/>
      <c r="G31" s="58"/>
      <c r="H31" s="58"/>
      <c r="I31" s="58"/>
      <c r="J31" s="133">
        <f t="shared" si="0"/>
        <v>0</v>
      </c>
      <c r="K31" s="118"/>
      <c r="L31" s="34"/>
    </row>
    <row r="32" spans="1:12" ht="70.150000000000006" customHeight="1" thickBot="1">
      <c r="A32" s="110">
        <v>21</v>
      </c>
      <c r="B32" s="69" t="s">
        <v>559</v>
      </c>
      <c r="C32" s="69" t="s">
        <v>560</v>
      </c>
      <c r="D32" s="69" t="s">
        <v>561</v>
      </c>
      <c r="E32" s="54"/>
      <c r="F32" s="58"/>
      <c r="G32" s="58"/>
      <c r="H32" s="58"/>
      <c r="I32" s="58"/>
      <c r="J32" s="133">
        <f t="shared" si="0"/>
        <v>0</v>
      </c>
      <c r="K32" s="118"/>
      <c r="L32" s="34"/>
    </row>
    <row r="33" spans="1:12" ht="70.150000000000006" customHeight="1" thickBot="1">
      <c r="A33" s="110">
        <v>22</v>
      </c>
      <c r="B33" s="69" t="s">
        <v>562</v>
      </c>
      <c r="C33" s="69" t="s">
        <v>563</v>
      </c>
      <c r="D33" s="69" t="s">
        <v>340</v>
      </c>
      <c r="E33" s="54"/>
      <c r="F33" s="58"/>
      <c r="G33" s="58"/>
      <c r="H33" s="58"/>
      <c r="I33" s="58"/>
      <c r="J33" s="133">
        <f t="shared" si="0"/>
        <v>0</v>
      </c>
      <c r="K33" s="118"/>
      <c r="L33" s="34"/>
    </row>
    <row r="34" spans="1:12" ht="70.150000000000006" customHeight="1" thickBot="1">
      <c r="A34" s="110">
        <v>23</v>
      </c>
      <c r="B34" s="69" t="s">
        <v>564</v>
      </c>
      <c r="C34" s="69" t="s">
        <v>565</v>
      </c>
      <c r="D34" s="69" t="s">
        <v>566</v>
      </c>
      <c r="E34" s="54"/>
      <c r="F34" s="58"/>
      <c r="G34" s="58"/>
      <c r="H34" s="58"/>
      <c r="I34" s="58"/>
      <c r="J34" s="133">
        <f t="shared" si="0"/>
        <v>0</v>
      </c>
      <c r="K34" s="118"/>
      <c r="L34" s="34"/>
    </row>
    <row r="35" spans="1:12" ht="70.150000000000006" customHeight="1" thickBot="1">
      <c r="A35" s="110">
        <v>24</v>
      </c>
      <c r="B35" s="69" t="s">
        <v>567</v>
      </c>
      <c r="C35" s="69" t="s">
        <v>568</v>
      </c>
      <c r="D35" s="69" t="s">
        <v>569</v>
      </c>
      <c r="E35" s="54"/>
      <c r="F35" s="58"/>
      <c r="G35" s="58"/>
      <c r="H35" s="58"/>
      <c r="I35" s="58"/>
      <c r="J35" s="133">
        <f t="shared" si="0"/>
        <v>0</v>
      </c>
      <c r="K35" s="118"/>
      <c r="L35" s="34"/>
    </row>
    <row r="36" spans="1:12" ht="70.150000000000006" customHeight="1" thickBot="1">
      <c r="A36" s="110">
        <v>25</v>
      </c>
      <c r="B36" s="69" t="s">
        <v>570</v>
      </c>
      <c r="C36" s="69" t="s">
        <v>571</v>
      </c>
      <c r="D36" s="69" t="s">
        <v>572</v>
      </c>
      <c r="E36" s="54"/>
      <c r="F36" s="58"/>
      <c r="G36" s="58"/>
      <c r="H36" s="58"/>
      <c r="I36" s="58"/>
      <c r="J36" s="133">
        <f t="shared" si="0"/>
        <v>0</v>
      </c>
      <c r="K36" s="118"/>
      <c r="L36" s="34"/>
    </row>
    <row r="37" spans="1:12" ht="70.150000000000006" customHeight="1" thickBot="1">
      <c r="A37" s="110">
        <v>26</v>
      </c>
      <c r="B37" s="69" t="s">
        <v>573</v>
      </c>
      <c r="C37" s="69" t="s">
        <v>574</v>
      </c>
      <c r="D37" s="69" t="s">
        <v>575</v>
      </c>
      <c r="E37" s="54"/>
      <c r="F37" s="58"/>
      <c r="G37" s="58"/>
      <c r="H37" s="58"/>
      <c r="I37" s="58"/>
      <c r="J37" s="133">
        <f t="shared" ref="J37" si="1">SUMPRODUCT(E37:I37,$E$11:$I$11)/SUM($E$11:$I$11)</f>
        <v>0</v>
      </c>
      <c r="K37" s="118"/>
      <c r="L37" s="34"/>
    </row>
    <row r="38" spans="1:12" ht="70.150000000000006" customHeight="1" thickBot="1">
      <c r="A38" s="110">
        <v>27</v>
      </c>
      <c r="B38" s="69" t="s">
        <v>576</v>
      </c>
      <c r="C38" s="69" t="s">
        <v>577</v>
      </c>
      <c r="D38" s="69" t="s">
        <v>578</v>
      </c>
      <c r="E38" s="54"/>
      <c r="F38" s="58"/>
      <c r="G38" s="58"/>
      <c r="H38" s="58"/>
      <c r="I38" s="58"/>
      <c r="J38" s="133">
        <f t="shared" si="0"/>
        <v>0</v>
      </c>
      <c r="K38" s="118"/>
      <c r="L38" s="34"/>
    </row>
    <row r="39" spans="1:12" ht="82.5" customHeight="1">
      <c r="A39" s="12"/>
      <c r="B39" s="4"/>
      <c r="C39" s="4"/>
      <c r="D39" s="4"/>
      <c r="E39" s="174" t="s">
        <v>16</v>
      </c>
      <c r="F39" s="174"/>
      <c r="G39" s="174"/>
      <c r="H39" s="174"/>
      <c r="I39" s="174"/>
      <c r="J39" s="174"/>
      <c r="K39" s="174"/>
      <c r="L39" s="1"/>
    </row>
    <row r="40" spans="1:12" ht="39.950000000000003" customHeight="1">
      <c r="A40" s="13"/>
      <c r="B40" s="4"/>
      <c r="C40" s="4"/>
      <c r="D40" s="4"/>
      <c r="E40" s="3"/>
      <c r="F40" s="3"/>
      <c r="G40" s="3"/>
      <c r="H40" s="3"/>
      <c r="I40" s="3"/>
      <c r="K40" s="121"/>
      <c r="L40" s="3"/>
    </row>
    <row r="41" spans="1:12" ht="39.950000000000003" customHeight="1">
      <c r="A41" s="13"/>
      <c r="B41" s="4"/>
      <c r="C41" s="4"/>
      <c r="D41" s="4"/>
      <c r="E41" s="3"/>
      <c r="F41" s="3"/>
      <c r="G41" s="3"/>
      <c r="H41" s="3"/>
      <c r="I41" s="3"/>
      <c r="K41" s="121"/>
      <c r="L41" s="3"/>
    </row>
    <row r="42" spans="1:12" ht="39.950000000000003" customHeight="1">
      <c r="A42" s="13"/>
      <c r="B42" s="4"/>
      <c r="C42" s="4"/>
      <c r="D42" s="4"/>
      <c r="E42" s="3"/>
      <c r="F42" s="3"/>
      <c r="G42" s="3"/>
      <c r="H42" s="3"/>
      <c r="I42" s="3"/>
      <c r="K42" s="121"/>
      <c r="L42" s="3"/>
    </row>
    <row r="43" spans="1:12" ht="39.950000000000003" customHeight="1">
      <c r="A43" s="13"/>
      <c r="B43" s="4"/>
      <c r="C43" s="4"/>
      <c r="D43" s="4"/>
      <c r="E43" s="3"/>
      <c r="F43" s="3"/>
      <c r="G43" s="3"/>
      <c r="H43" s="3"/>
      <c r="I43" s="3"/>
      <c r="K43" s="121"/>
      <c r="L43" s="3"/>
    </row>
    <row r="44" spans="1:12" ht="39.950000000000003" customHeight="1">
      <c r="A44" s="13"/>
      <c r="B44" s="4"/>
      <c r="C44" s="4"/>
      <c r="D44" s="4"/>
      <c r="E44" s="3"/>
      <c r="F44" s="3"/>
      <c r="G44" s="3"/>
      <c r="H44" s="3"/>
      <c r="I44" s="3"/>
      <c r="K44" s="121"/>
      <c r="L44" s="3"/>
    </row>
    <row r="45" spans="1:12" ht="39.950000000000003" customHeight="1">
      <c r="A45" s="13"/>
      <c r="B45" s="4"/>
      <c r="C45" s="4"/>
      <c r="D45" s="4"/>
      <c r="E45" s="3"/>
      <c r="F45" s="3"/>
      <c r="G45" s="3"/>
      <c r="H45" s="3"/>
      <c r="I45" s="3"/>
      <c r="K45" s="121"/>
      <c r="L45" s="3"/>
    </row>
    <row r="46" spans="1:12" ht="39.950000000000003" customHeight="1">
      <c r="A46" s="13"/>
      <c r="B46" s="4"/>
      <c r="C46" s="4"/>
      <c r="D46" s="4"/>
      <c r="E46" s="3"/>
      <c r="F46" s="3"/>
      <c r="G46" s="3"/>
      <c r="H46" s="3"/>
      <c r="I46" s="3"/>
      <c r="K46" s="121"/>
      <c r="L46" s="3"/>
    </row>
    <row r="47" spans="1:12" ht="26.25" customHeight="1">
      <c r="A47" s="13"/>
      <c r="B47" s="4"/>
      <c r="C47" s="4"/>
      <c r="D47" s="4"/>
      <c r="E47" s="2"/>
      <c r="F47" s="2"/>
      <c r="G47" s="2"/>
      <c r="H47" s="2"/>
      <c r="I47" s="2"/>
      <c r="K47" s="120"/>
      <c r="L47" s="2"/>
    </row>
    <row r="48" spans="1:12" ht="26.25" customHeight="1">
      <c r="A48" s="13"/>
      <c r="B48" s="4"/>
      <c r="C48" s="4"/>
      <c r="D48" s="4"/>
      <c r="E48" s="2"/>
      <c r="F48" s="2"/>
      <c r="G48" s="2"/>
      <c r="H48" s="2"/>
      <c r="I48" s="2"/>
      <c r="K48" s="120"/>
      <c r="L48" s="2"/>
    </row>
  </sheetData>
  <sortState ref="A12:P37">
    <sortCondition ref="C12:C37"/>
  </sortState>
  <mergeCells count="13">
    <mergeCell ref="A1:P1"/>
    <mergeCell ref="E2:L2"/>
    <mergeCell ref="H3:P3"/>
    <mergeCell ref="E5:L5"/>
    <mergeCell ref="E4:H4"/>
    <mergeCell ref="A5:B5"/>
    <mergeCell ref="E39:K39"/>
    <mergeCell ref="G6:K6"/>
    <mergeCell ref="E8:K8"/>
    <mergeCell ref="A9:A11"/>
    <mergeCell ref="B9:B11"/>
    <mergeCell ref="C9:C11"/>
    <mergeCell ref="D9:D11"/>
  </mergeCells>
  <pageMargins left="0.19685039370078741" right="0.19685039370078741" top="1.1417322834645669" bottom="0.11811023622047245" header="0.11811023622047245" footer="0.23622047244094491"/>
  <pageSetup paperSize="9" scale="29" fitToHeight="0" orientation="portrait" horizontalDpi="360" verticalDpi="180" r:id="rId1"/>
  <headerFooter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8"/>
  <sheetViews>
    <sheetView view="pageBreakPreview" topLeftCell="A29" zoomScale="40" zoomScaleSheetLayoutView="40" workbookViewId="0">
      <selection activeCell="F9" sqref="F9"/>
    </sheetView>
  </sheetViews>
  <sheetFormatPr baseColWidth="10" defaultColWidth="9.140625" defaultRowHeight="12.75"/>
  <cols>
    <col min="1" max="1" width="10.42578125" customWidth="1"/>
    <col min="2" max="2" width="32.7109375" style="80" customWidth="1"/>
    <col min="3" max="3" width="36.7109375" style="80" customWidth="1"/>
    <col min="4" max="4" width="52.28515625" style="80" customWidth="1"/>
    <col min="5" max="5" width="21.85546875" customWidth="1"/>
    <col min="6" max="6" width="22.85546875" customWidth="1"/>
    <col min="7" max="7" width="21" customWidth="1"/>
    <col min="8" max="8" width="20.140625" customWidth="1"/>
    <col min="9" max="9" width="17.85546875" customWidth="1"/>
    <col min="10" max="10" width="27.28515625" style="126" customWidth="1"/>
    <col min="11" max="11" width="28.5703125" style="126" customWidth="1"/>
    <col min="12" max="12" width="8" customWidth="1"/>
    <col min="13" max="14" width="9.140625" hidden="1" customWidth="1"/>
  </cols>
  <sheetData>
    <row r="1" spans="1:16" ht="60.75" customHeight="1">
      <c r="A1" s="234" t="s">
        <v>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ht="32.25" customHeight="1">
      <c r="A2" s="29" t="s">
        <v>35</v>
      </c>
      <c r="B2" s="74"/>
      <c r="C2" s="74"/>
      <c r="D2" s="74"/>
      <c r="E2" s="235" t="s">
        <v>19</v>
      </c>
      <c r="F2" s="235"/>
      <c r="G2" s="235"/>
      <c r="H2" s="235"/>
      <c r="I2" s="235"/>
      <c r="J2" s="235"/>
      <c r="K2" s="235"/>
      <c r="L2" s="235"/>
      <c r="M2" s="16"/>
      <c r="N2" s="16"/>
      <c r="O2" s="16"/>
      <c r="P2" s="16"/>
    </row>
    <row r="3" spans="1:16" ht="33.75" customHeight="1">
      <c r="A3" s="15" t="s">
        <v>15</v>
      </c>
      <c r="B3" s="75"/>
      <c r="C3" s="75"/>
      <c r="D3" s="75"/>
      <c r="E3" s="16" t="s">
        <v>6</v>
      </c>
      <c r="F3" s="16"/>
      <c r="G3" s="16"/>
      <c r="H3" s="193" t="s">
        <v>13</v>
      </c>
      <c r="I3" s="193"/>
      <c r="J3" s="193"/>
      <c r="K3" s="193"/>
      <c r="L3" s="193"/>
      <c r="M3" s="193"/>
      <c r="N3" s="193"/>
      <c r="O3" s="193"/>
      <c r="P3" s="193"/>
    </row>
    <row r="4" spans="1:16" ht="30.75" customHeight="1">
      <c r="A4" s="15"/>
      <c r="B4" s="75"/>
      <c r="C4" s="75"/>
      <c r="D4" s="75"/>
      <c r="E4" s="193" t="s">
        <v>46</v>
      </c>
      <c r="F4" s="193"/>
      <c r="G4" s="193"/>
      <c r="H4" s="193"/>
      <c r="I4" s="29"/>
      <c r="J4" s="147"/>
      <c r="K4" s="125"/>
      <c r="L4" s="14"/>
      <c r="M4" s="16"/>
      <c r="N4" s="16"/>
      <c r="O4" s="16"/>
      <c r="P4" s="16"/>
    </row>
    <row r="5" spans="1:16" ht="30.75" customHeight="1">
      <c r="A5" s="194" t="s">
        <v>7</v>
      </c>
      <c r="B5" s="194"/>
      <c r="C5" s="75"/>
      <c r="D5" s="75"/>
      <c r="E5" s="193" t="s">
        <v>14</v>
      </c>
      <c r="F5" s="193"/>
      <c r="G5" s="193"/>
      <c r="H5" s="193"/>
      <c r="I5" s="193"/>
      <c r="J5" s="193"/>
      <c r="K5" s="193"/>
      <c r="L5" s="193"/>
      <c r="M5" s="16"/>
      <c r="N5" s="16"/>
      <c r="O5" s="16"/>
      <c r="P5" s="16"/>
    </row>
    <row r="6" spans="1:16" ht="30.75" customHeight="1">
      <c r="A6" s="36"/>
      <c r="B6" s="76"/>
      <c r="C6" s="76"/>
      <c r="D6" s="76"/>
      <c r="E6" s="18"/>
      <c r="F6" s="18"/>
      <c r="G6" s="217" t="s">
        <v>516</v>
      </c>
      <c r="H6" s="217"/>
      <c r="I6" s="217"/>
      <c r="J6" s="217"/>
      <c r="K6" s="217"/>
      <c r="L6" s="14"/>
      <c r="M6" s="16"/>
      <c r="N6" s="16"/>
      <c r="O6" s="16"/>
      <c r="P6" s="16"/>
    </row>
    <row r="7" spans="1:16" ht="48" customHeight="1" thickBot="1">
      <c r="A7" s="10"/>
      <c r="B7" s="81"/>
      <c r="C7" s="77"/>
      <c r="D7" s="77"/>
      <c r="E7" s="5"/>
      <c r="F7" s="10"/>
      <c r="G7" s="6"/>
      <c r="H7" s="6"/>
      <c r="I7" s="6"/>
      <c r="J7" s="136"/>
      <c r="L7" s="6"/>
    </row>
    <row r="8" spans="1:16" ht="62.25" customHeight="1" thickBot="1">
      <c r="A8" s="37"/>
      <c r="B8" s="82"/>
      <c r="C8" s="78"/>
      <c r="D8" s="78"/>
      <c r="E8" s="181" t="s">
        <v>17</v>
      </c>
      <c r="F8" s="182"/>
      <c r="G8" s="182"/>
      <c r="H8" s="182"/>
      <c r="I8" s="182"/>
      <c r="J8" s="182"/>
      <c r="K8" s="183"/>
      <c r="L8" s="6"/>
    </row>
    <row r="9" spans="1:16" ht="106.9" customHeight="1" thickBot="1">
      <c r="A9" s="213" t="s">
        <v>0</v>
      </c>
      <c r="B9" s="187" t="s">
        <v>1</v>
      </c>
      <c r="C9" s="187" t="s">
        <v>37</v>
      </c>
      <c r="D9" s="184" t="s">
        <v>38</v>
      </c>
      <c r="E9" s="62" t="s">
        <v>2</v>
      </c>
      <c r="F9" s="63" t="s">
        <v>3</v>
      </c>
      <c r="G9" s="64" t="s">
        <v>11</v>
      </c>
      <c r="H9" s="64" t="s">
        <v>4</v>
      </c>
      <c r="I9" s="64" t="s">
        <v>12</v>
      </c>
      <c r="J9" s="148" t="s">
        <v>47</v>
      </c>
      <c r="K9" s="149" t="s">
        <v>25</v>
      </c>
      <c r="L9" s="8"/>
    </row>
    <row r="10" spans="1:16" ht="0.75" hidden="1" customHeight="1" thickBot="1">
      <c r="A10" s="214"/>
      <c r="B10" s="188"/>
      <c r="C10" s="188"/>
      <c r="D10" s="185"/>
      <c r="E10" s="42"/>
      <c r="F10" s="42"/>
      <c r="G10" s="42"/>
      <c r="H10" s="42"/>
      <c r="I10" s="42"/>
      <c r="J10" s="129"/>
      <c r="K10" s="130"/>
      <c r="L10" s="2"/>
    </row>
    <row r="11" spans="1:16" ht="57.75" customHeight="1" thickBot="1">
      <c r="A11" s="214"/>
      <c r="B11" s="188"/>
      <c r="C11" s="188"/>
      <c r="D11" s="185"/>
      <c r="E11" s="59">
        <v>20</v>
      </c>
      <c r="F11" s="60"/>
      <c r="G11" s="60">
        <v>20</v>
      </c>
      <c r="H11" s="60"/>
      <c r="I11" s="61"/>
      <c r="J11" s="131">
        <f>SUM(E11:I11)</f>
        <v>40</v>
      </c>
      <c r="K11" s="132">
        <f>100-SUM(E11:I11)</f>
        <v>60</v>
      </c>
      <c r="L11" s="2"/>
    </row>
    <row r="12" spans="1:16" ht="92.1" customHeight="1" thickBot="1">
      <c r="A12" s="144">
        <v>1</v>
      </c>
      <c r="B12" s="138" t="s">
        <v>386</v>
      </c>
      <c r="C12" s="138" t="s">
        <v>387</v>
      </c>
      <c r="D12" s="138" t="s">
        <v>388</v>
      </c>
      <c r="E12" s="111"/>
      <c r="F12" s="58"/>
      <c r="G12" s="58"/>
      <c r="H12" s="58"/>
      <c r="I12" s="58"/>
      <c r="J12" s="133">
        <f t="shared" ref="J12:J32" si="0">SUMPRODUCT(E12:I12,$E$11:$I$11)/SUM($E$11:$I$11)</f>
        <v>0</v>
      </c>
      <c r="K12" s="133"/>
      <c r="L12" s="3"/>
    </row>
    <row r="13" spans="1:16" ht="92.1" customHeight="1" thickBot="1">
      <c r="A13" s="144">
        <v>2</v>
      </c>
      <c r="B13" s="138" t="s">
        <v>463</v>
      </c>
      <c r="C13" s="138" t="s">
        <v>464</v>
      </c>
      <c r="D13" s="138" t="s">
        <v>465</v>
      </c>
      <c r="E13" s="57"/>
      <c r="F13" s="58"/>
      <c r="G13" s="58"/>
      <c r="H13" s="58"/>
      <c r="I13" s="58"/>
      <c r="J13" s="133">
        <f t="shared" si="0"/>
        <v>0</v>
      </c>
      <c r="K13" s="133"/>
      <c r="L13" s="3"/>
    </row>
    <row r="14" spans="1:16" ht="92.1" customHeight="1" thickBot="1">
      <c r="A14" s="144">
        <v>3</v>
      </c>
      <c r="B14" s="139" t="s">
        <v>466</v>
      </c>
      <c r="C14" s="139" t="s">
        <v>467</v>
      </c>
      <c r="D14" s="139" t="s">
        <v>374</v>
      </c>
      <c r="E14" s="57"/>
      <c r="F14" s="58"/>
      <c r="G14" s="58"/>
      <c r="H14" s="58"/>
      <c r="I14" s="58"/>
      <c r="J14" s="133">
        <f t="shared" si="0"/>
        <v>0</v>
      </c>
      <c r="K14" s="133"/>
      <c r="L14" s="3"/>
    </row>
    <row r="15" spans="1:16" ht="92.1" customHeight="1" thickBot="1">
      <c r="A15" s="144">
        <v>4</v>
      </c>
      <c r="B15" s="138" t="s">
        <v>468</v>
      </c>
      <c r="C15" s="138" t="s">
        <v>469</v>
      </c>
      <c r="D15" s="138" t="s">
        <v>382</v>
      </c>
      <c r="E15" s="111"/>
      <c r="F15" s="58"/>
      <c r="G15" s="58"/>
      <c r="H15" s="58"/>
      <c r="I15" s="58"/>
      <c r="J15" s="133">
        <f t="shared" si="0"/>
        <v>0</v>
      </c>
      <c r="K15" s="133"/>
      <c r="L15" s="3"/>
    </row>
    <row r="16" spans="1:16" ht="92.1" customHeight="1" thickBot="1">
      <c r="A16" s="144">
        <v>5</v>
      </c>
      <c r="B16" s="139" t="s">
        <v>383</v>
      </c>
      <c r="C16" s="139" t="s">
        <v>76</v>
      </c>
      <c r="D16" s="139" t="s">
        <v>77</v>
      </c>
      <c r="E16" s="57"/>
      <c r="F16" s="58"/>
      <c r="G16" s="58"/>
      <c r="H16" s="58"/>
      <c r="I16" s="58"/>
      <c r="J16" s="133">
        <f t="shared" si="0"/>
        <v>0</v>
      </c>
      <c r="K16" s="133"/>
      <c r="L16" s="3"/>
    </row>
    <row r="17" spans="1:12" ht="92.1" customHeight="1" thickBot="1">
      <c r="A17" s="144">
        <v>6</v>
      </c>
      <c r="B17" s="139" t="s">
        <v>392</v>
      </c>
      <c r="C17" s="139" t="s">
        <v>393</v>
      </c>
      <c r="D17" s="139" t="s">
        <v>394</v>
      </c>
      <c r="E17" s="57"/>
      <c r="F17" s="58"/>
      <c r="G17" s="58"/>
      <c r="H17" s="58"/>
      <c r="I17" s="58"/>
      <c r="J17" s="133">
        <f t="shared" si="0"/>
        <v>0</v>
      </c>
      <c r="K17" s="133"/>
      <c r="L17" s="3"/>
    </row>
    <row r="18" spans="1:12" ht="92.1" customHeight="1" thickBot="1">
      <c r="A18" s="144">
        <v>7</v>
      </c>
      <c r="B18" s="138" t="s">
        <v>470</v>
      </c>
      <c r="C18" s="138" t="s">
        <v>471</v>
      </c>
      <c r="D18" s="138" t="s">
        <v>61</v>
      </c>
      <c r="E18" s="111"/>
      <c r="F18" s="58"/>
      <c r="G18" s="58"/>
      <c r="H18" s="58"/>
      <c r="I18" s="58"/>
      <c r="J18" s="133">
        <f t="shared" si="0"/>
        <v>0</v>
      </c>
      <c r="K18" s="133"/>
      <c r="L18" s="3"/>
    </row>
    <row r="19" spans="1:12" ht="92.1" customHeight="1" thickBot="1">
      <c r="A19" s="144">
        <v>8</v>
      </c>
      <c r="B19" s="139" t="s">
        <v>472</v>
      </c>
      <c r="C19" s="139" t="s">
        <v>473</v>
      </c>
      <c r="D19" s="139" t="s">
        <v>474</v>
      </c>
      <c r="E19" s="57"/>
      <c r="F19" s="58"/>
      <c r="G19" s="58"/>
      <c r="H19" s="58"/>
      <c r="I19" s="58"/>
      <c r="J19" s="133">
        <f t="shared" si="0"/>
        <v>0</v>
      </c>
      <c r="K19" s="133"/>
      <c r="L19" s="3"/>
    </row>
    <row r="20" spans="1:12" ht="92.1" customHeight="1" thickBot="1">
      <c r="A20" s="144">
        <v>9</v>
      </c>
      <c r="B20" s="138" t="s">
        <v>475</v>
      </c>
      <c r="C20" s="138" t="s">
        <v>476</v>
      </c>
      <c r="D20" s="138" t="s">
        <v>477</v>
      </c>
      <c r="E20" s="111"/>
      <c r="F20" s="58"/>
      <c r="G20" s="58"/>
      <c r="H20" s="58"/>
      <c r="I20" s="58"/>
      <c r="J20" s="133">
        <f t="shared" si="0"/>
        <v>0</v>
      </c>
      <c r="K20" s="133"/>
      <c r="L20" s="3"/>
    </row>
    <row r="21" spans="1:12" ht="92.1" customHeight="1" thickBot="1">
      <c r="A21" s="144">
        <v>10</v>
      </c>
      <c r="B21" s="139" t="s">
        <v>478</v>
      </c>
      <c r="C21" s="139" t="s">
        <v>479</v>
      </c>
      <c r="D21" s="139" t="s">
        <v>31</v>
      </c>
      <c r="E21" s="57"/>
      <c r="F21" s="58"/>
      <c r="G21" s="58"/>
      <c r="H21" s="58"/>
      <c r="I21" s="58"/>
      <c r="J21" s="133">
        <f t="shared" si="0"/>
        <v>0</v>
      </c>
      <c r="K21" s="133"/>
      <c r="L21" s="3"/>
    </row>
    <row r="22" spans="1:12" ht="92.1" customHeight="1" thickBot="1">
      <c r="A22" s="144">
        <v>11</v>
      </c>
      <c r="B22" s="139" t="s">
        <v>480</v>
      </c>
      <c r="C22" s="139" t="s">
        <v>481</v>
      </c>
      <c r="D22" s="139" t="s">
        <v>111</v>
      </c>
      <c r="E22" s="57"/>
      <c r="F22" s="58"/>
      <c r="G22" s="58"/>
      <c r="H22" s="58"/>
      <c r="I22" s="58"/>
      <c r="J22" s="133">
        <f t="shared" si="0"/>
        <v>0</v>
      </c>
      <c r="K22" s="133"/>
      <c r="L22" s="3"/>
    </row>
    <row r="23" spans="1:12" ht="92.1" customHeight="1" thickBot="1">
      <c r="A23" s="144">
        <v>12</v>
      </c>
      <c r="B23" s="138" t="s">
        <v>482</v>
      </c>
      <c r="C23" s="138" t="s">
        <v>483</v>
      </c>
      <c r="D23" s="138" t="s">
        <v>484</v>
      </c>
      <c r="E23" s="111"/>
      <c r="F23" s="58"/>
      <c r="G23" s="58"/>
      <c r="H23" s="58"/>
      <c r="I23" s="58"/>
      <c r="J23" s="133">
        <f t="shared" si="0"/>
        <v>0</v>
      </c>
      <c r="K23" s="133"/>
      <c r="L23" s="3"/>
    </row>
    <row r="24" spans="1:12" ht="92.1" customHeight="1" thickBot="1">
      <c r="A24" s="144">
        <v>13</v>
      </c>
      <c r="B24" s="138" t="s">
        <v>485</v>
      </c>
      <c r="C24" s="138" t="s">
        <v>310</v>
      </c>
      <c r="D24" s="138" t="s">
        <v>486</v>
      </c>
      <c r="E24" s="111"/>
      <c r="F24" s="58"/>
      <c r="G24" s="58"/>
      <c r="H24" s="58"/>
      <c r="I24" s="58"/>
      <c r="J24" s="133">
        <f t="shared" si="0"/>
        <v>0</v>
      </c>
      <c r="K24" s="133"/>
      <c r="L24" s="3"/>
    </row>
    <row r="25" spans="1:12" ht="92.1" customHeight="1" thickBot="1">
      <c r="A25" s="144">
        <v>14</v>
      </c>
      <c r="B25" s="139" t="s">
        <v>389</v>
      </c>
      <c r="C25" s="139" t="s">
        <v>390</v>
      </c>
      <c r="D25" s="140" t="s">
        <v>391</v>
      </c>
      <c r="E25" s="54"/>
      <c r="F25" s="58"/>
      <c r="G25" s="58"/>
      <c r="H25" s="58"/>
      <c r="I25" s="58"/>
      <c r="J25" s="133">
        <f t="shared" si="0"/>
        <v>0</v>
      </c>
      <c r="K25" s="133"/>
      <c r="L25" s="3"/>
    </row>
    <row r="26" spans="1:12" ht="92.1" customHeight="1" thickBot="1">
      <c r="A26" s="144">
        <v>15</v>
      </c>
      <c r="B26" s="138" t="s">
        <v>487</v>
      </c>
      <c r="C26" s="138" t="s">
        <v>488</v>
      </c>
      <c r="D26" s="138" t="s">
        <v>489</v>
      </c>
      <c r="E26" s="173"/>
      <c r="F26" s="58"/>
      <c r="G26" s="58"/>
      <c r="H26" s="58"/>
      <c r="I26" s="58"/>
      <c r="J26" s="133">
        <f t="shared" si="0"/>
        <v>0</v>
      </c>
      <c r="K26" s="133"/>
      <c r="L26" s="3"/>
    </row>
    <row r="27" spans="1:12" ht="92.1" customHeight="1" thickBot="1">
      <c r="A27" s="144">
        <v>16</v>
      </c>
      <c r="B27" s="138" t="s">
        <v>490</v>
      </c>
      <c r="C27" s="138" t="s">
        <v>491</v>
      </c>
      <c r="D27" s="139" t="s">
        <v>93</v>
      </c>
      <c r="E27" s="173"/>
      <c r="F27" s="58"/>
      <c r="G27" s="58"/>
      <c r="H27" s="58"/>
      <c r="I27" s="58"/>
      <c r="J27" s="133">
        <f t="shared" si="0"/>
        <v>0</v>
      </c>
      <c r="K27" s="133"/>
      <c r="L27" s="3"/>
    </row>
    <row r="28" spans="1:12" ht="92.1" customHeight="1" thickBot="1">
      <c r="A28" s="144">
        <v>17</v>
      </c>
      <c r="B28" s="138" t="s">
        <v>492</v>
      </c>
      <c r="C28" s="138" t="s">
        <v>493</v>
      </c>
      <c r="D28" s="138" t="s">
        <v>115</v>
      </c>
      <c r="E28" s="173"/>
      <c r="F28" s="58"/>
      <c r="G28" s="58"/>
      <c r="H28" s="58"/>
      <c r="I28" s="58"/>
      <c r="J28" s="133">
        <f t="shared" si="0"/>
        <v>0</v>
      </c>
      <c r="K28" s="133"/>
      <c r="L28" s="3"/>
    </row>
    <row r="29" spans="1:12" ht="92.1" customHeight="1" thickBot="1">
      <c r="A29" s="144">
        <v>18</v>
      </c>
      <c r="B29" s="138" t="s">
        <v>494</v>
      </c>
      <c r="C29" s="138" t="s">
        <v>495</v>
      </c>
      <c r="D29" s="138" t="s">
        <v>496</v>
      </c>
      <c r="E29" s="173"/>
      <c r="F29" s="58"/>
      <c r="G29" s="58"/>
      <c r="H29" s="58"/>
      <c r="I29" s="58"/>
      <c r="J29" s="133">
        <f t="shared" si="0"/>
        <v>0</v>
      </c>
      <c r="K29" s="133"/>
      <c r="L29" s="3"/>
    </row>
    <row r="30" spans="1:12" ht="92.1" customHeight="1" thickBot="1">
      <c r="A30" s="144">
        <v>19</v>
      </c>
      <c r="B30" s="138" t="s">
        <v>497</v>
      </c>
      <c r="C30" s="138" t="s">
        <v>498</v>
      </c>
      <c r="D30" s="138" t="s">
        <v>499</v>
      </c>
      <c r="E30" s="173"/>
      <c r="F30" s="58"/>
      <c r="G30" s="58"/>
      <c r="H30" s="58"/>
      <c r="I30" s="58"/>
      <c r="J30" s="133">
        <f t="shared" si="0"/>
        <v>0</v>
      </c>
      <c r="K30" s="133"/>
      <c r="L30" s="3"/>
    </row>
    <row r="31" spans="1:12" ht="92.1" customHeight="1" thickBot="1">
      <c r="A31" s="144">
        <v>20</v>
      </c>
      <c r="B31" s="138" t="s">
        <v>500</v>
      </c>
      <c r="C31" s="138" t="s">
        <v>501</v>
      </c>
      <c r="D31" s="138" t="s">
        <v>502</v>
      </c>
      <c r="E31" s="173"/>
      <c r="F31" s="58"/>
      <c r="G31" s="58"/>
      <c r="H31" s="58"/>
      <c r="I31" s="58"/>
      <c r="J31" s="133">
        <f t="shared" si="0"/>
        <v>0</v>
      </c>
      <c r="K31" s="133"/>
      <c r="L31" s="3"/>
    </row>
    <row r="32" spans="1:12" ht="92.1" customHeight="1" thickBot="1">
      <c r="A32" s="144">
        <v>21</v>
      </c>
      <c r="B32" s="138" t="s">
        <v>503</v>
      </c>
      <c r="C32" s="138" t="s">
        <v>504</v>
      </c>
      <c r="D32" s="138" t="s">
        <v>505</v>
      </c>
      <c r="E32" s="173"/>
      <c r="F32" s="58"/>
      <c r="G32" s="58"/>
      <c r="H32" s="58"/>
      <c r="I32" s="58"/>
      <c r="J32" s="133">
        <f t="shared" si="0"/>
        <v>0</v>
      </c>
      <c r="K32" s="133"/>
      <c r="L32" s="3"/>
    </row>
    <row r="33" spans="1:12" ht="92.1" customHeight="1" thickBot="1">
      <c r="A33" s="45">
        <v>22</v>
      </c>
      <c r="B33" s="139" t="s">
        <v>506</v>
      </c>
      <c r="C33" s="139" t="s">
        <v>507</v>
      </c>
      <c r="D33" s="139" t="s">
        <v>111</v>
      </c>
      <c r="E33" s="54"/>
      <c r="F33" s="58"/>
      <c r="G33" s="58"/>
      <c r="H33" s="58"/>
      <c r="I33" s="58"/>
      <c r="J33" s="133">
        <f t="shared" ref="J33:J38" si="1">SUMPRODUCT(E33:I33,$E$11:$I$11)/SUM($E$11:$I$11)</f>
        <v>0</v>
      </c>
      <c r="K33" s="133"/>
      <c r="L33" s="3"/>
    </row>
    <row r="34" spans="1:12" ht="92.1" customHeight="1" thickBot="1">
      <c r="A34" s="141">
        <v>23</v>
      </c>
      <c r="B34" s="142" t="s">
        <v>508</v>
      </c>
      <c r="C34" s="142" t="s">
        <v>461</v>
      </c>
      <c r="D34" s="143" t="s">
        <v>509</v>
      </c>
      <c r="E34" s="54"/>
      <c r="F34" s="58"/>
      <c r="G34" s="58"/>
      <c r="H34" s="58"/>
      <c r="I34" s="58"/>
      <c r="J34" s="133">
        <f t="shared" si="1"/>
        <v>0</v>
      </c>
      <c r="K34" s="133"/>
      <c r="L34" s="3"/>
    </row>
    <row r="35" spans="1:12" ht="92.1" customHeight="1" thickBot="1">
      <c r="A35" s="39">
        <v>24</v>
      </c>
      <c r="B35" s="83" t="s">
        <v>510</v>
      </c>
      <c r="C35" s="83" t="s">
        <v>511</v>
      </c>
      <c r="D35" s="84" t="s">
        <v>512</v>
      </c>
      <c r="E35" s="54"/>
      <c r="F35" s="58"/>
      <c r="G35" s="58"/>
      <c r="H35" s="58"/>
      <c r="I35" s="58"/>
      <c r="J35" s="133">
        <f t="shared" si="1"/>
        <v>0</v>
      </c>
      <c r="K35" s="133"/>
      <c r="L35" s="3"/>
    </row>
    <row r="36" spans="1:12" ht="92.1" customHeight="1" thickBot="1">
      <c r="A36" s="39">
        <v>25</v>
      </c>
      <c r="B36" s="83" t="s">
        <v>513</v>
      </c>
      <c r="C36" s="83" t="s">
        <v>514</v>
      </c>
      <c r="D36" s="83" t="s">
        <v>515</v>
      </c>
      <c r="E36" s="54"/>
      <c r="F36" s="58"/>
      <c r="G36" s="58"/>
      <c r="H36" s="58"/>
      <c r="I36" s="58"/>
      <c r="J36" s="133">
        <f t="shared" si="1"/>
        <v>0</v>
      </c>
      <c r="K36" s="133"/>
      <c r="L36" s="3"/>
    </row>
    <row r="37" spans="1:12" ht="92.1" hidden="1" customHeight="1" thickBot="1">
      <c r="A37" s="39">
        <v>26</v>
      </c>
      <c r="B37" s="85"/>
      <c r="C37" s="86"/>
      <c r="D37" s="87"/>
      <c r="E37" s="54"/>
      <c r="F37" s="58"/>
      <c r="G37" s="58"/>
      <c r="H37" s="58"/>
      <c r="I37" s="58"/>
      <c r="J37" s="133">
        <f t="shared" si="1"/>
        <v>0</v>
      </c>
      <c r="K37" s="133"/>
      <c r="L37" s="3"/>
    </row>
    <row r="38" spans="1:12" ht="86.45" hidden="1" customHeight="1" thickBot="1">
      <c r="A38" s="39">
        <v>27</v>
      </c>
      <c r="B38" s="88"/>
      <c r="C38" s="87"/>
      <c r="D38" s="87"/>
      <c r="E38" s="54"/>
      <c r="F38" s="58"/>
      <c r="G38" s="58"/>
      <c r="H38" s="58"/>
      <c r="I38" s="58"/>
      <c r="J38" s="133">
        <f t="shared" si="1"/>
        <v>0</v>
      </c>
      <c r="K38" s="133"/>
      <c r="L38" s="3"/>
    </row>
    <row r="39" spans="1:12" ht="67.900000000000006" customHeight="1">
      <c r="A39" s="12"/>
      <c r="B39" s="79"/>
      <c r="C39" s="79"/>
      <c r="D39" s="79"/>
      <c r="E39" s="174" t="s">
        <v>16</v>
      </c>
      <c r="F39" s="174"/>
      <c r="G39" s="174"/>
      <c r="H39" s="174"/>
      <c r="I39" s="174"/>
      <c r="J39" s="174"/>
      <c r="K39" s="174"/>
      <c r="L39" s="1"/>
    </row>
    <row r="40" spans="1:12" ht="39.950000000000003" customHeight="1">
      <c r="A40" s="13"/>
      <c r="B40" s="79"/>
      <c r="C40" s="79"/>
      <c r="D40" s="79"/>
      <c r="E40" s="3"/>
      <c r="F40" s="3"/>
      <c r="G40" s="3"/>
      <c r="H40" s="3"/>
      <c r="I40" s="3"/>
      <c r="J40" s="145"/>
      <c r="K40" s="146"/>
      <c r="L40" s="3"/>
    </row>
    <row r="41" spans="1:12" ht="39.950000000000003" customHeight="1">
      <c r="A41" s="13"/>
      <c r="B41" s="79"/>
      <c r="C41" s="79"/>
      <c r="D41" s="79"/>
      <c r="E41" s="3"/>
      <c r="F41" s="3"/>
      <c r="G41" s="3"/>
      <c r="H41" s="3"/>
      <c r="I41" s="3"/>
      <c r="J41" s="145"/>
      <c r="K41" s="146"/>
      <c r="L41" s="3"/>
    </row>
    <row r="42" spans="1:12" ht="39.950000000000003" customHeight="1">
      <c r="A42" s="13"/>
      <c r="B42" s="79"/>
      <c r="C42" s="79"/>
      <c r="D42" s="79"/>
      <c r="E42" s="3"/>
      <c r="F42" s="3"/>
      <c r="G42" s="3"/>
      <c r="H42" s="3"/>
      <c r="I42" s="3"/>
      <c r="J42" s="145"/>
      <c r="L42" s="3"/>
    </row>
    <row r="43" spans="1:12" ht="39.950000000000003" customHeight="1">
      <c r="A43" s="13"/>
      <c r="B43" s="79"/>
      <c r="C43" s="79"/>
      <c r="D43" s="79"/>
      <c r="E43" s="3"/>
      <c r="F43" s="3"/>
      <c r="G43" s="3"/>
      <c r="H43" s="3"/>
      <c r="I43" s="3"/>
      <c r="J43" s="145"/>
      <c r="L43" s="3"/>
    </row>
    <row r="44" spans="1:12" ht="39.950000000000003" customHeight="1">
      <c r="A44" s="13"/>
      <c r="B44" s="79"/>
      <c r="C44" s="79"/>
      <c r="D44" s="79"/>
      <c r="E44" s="3"/>
      <c r="F44" s="3"/>
      <c r="G44" s="3"/>
      <c r="H44" s="3"/>
      <c r="I44" s="3"/>
      <c r="J44" s="145"/>
      <c r="L44" s="3"/>
    </row>
    <row r="45" spans="1:12" ht="39.950000000000003" customHeight="1">
      <c r="A45" s="13"/>
      <c r="B45" s="79"/>
      <c r="C45" s="79"/>
      <c r="D45" s="79"/>
      <c r="E45" s="3"/>
      <c r="F45" s="3"/>
      <c r="G45" s="3"/>
      <c r="H45" s="3"/>
      <c r="I45" s="3"/>
      <c r="J45" s="145"/>
      <c r="L45" s="3"/>
    </row>
    <row r="46" spans="1:12" ht="39.950000000000003" customHeight="1">
      <c r="A46" s="13"/>
      <c r="B46" s="79"/>
      <c r="C46" s="79"/>
      <c r="D46" s="79"/>
      <c r="E46" s="3"/>
      <c r="F46" s="3"/>
      <c r="G46" s="3"/>
      <c r="H46" s="3"/>
      <c r="I46" s="3"/>
      <c r="J46" s="145"/>
      <c r="L46" s="3"/>
    </row>
    <row r="47" spans="1:12" ht="26.25" customHeight="1">
      <c r="A47" s="13"/>
      <c r="B47" s="79"/>
      <c r="C47" s="79"/>
      <c r="D47" s="79"/>
      <c r="E47" s="2"/>
      <c r="F47" s="2"/>
      <c r="G47" s="2"/>
      <c r="H47" s="2"/>
      <c r="I47" s="2"/>
      <c r="J47" s="146"/>
      <c r="L47" s="2"/>
    </row>
    <row r="48" spans="1:12" ht="26.25" customHeight="1">
      <c r="A48" s="13"/>
      <c r="B48" s="79"/>
      <c r="C48" s="79"/>
      <c r="D48" s="79"/>
      <c r="E48" s="2"/>
      <c r="F48" s="2"/>
      <c r="G48" s="2"/>
      <c r="H48" s="2"/>
      <c r="I48" s="2"/>
      <c r="J48" s="146"/>
      <c r="L48" s="2"/>
    </row>
  </sheetData>
  <sortState ref="A12:P32">
    <sortCondition ref="C12:C32"/>
  </sortState>
  <mergeCells count="13">
    <mergeCell ref="E39:K39"/>
    <mergeCell ref="G6:K6"/>
    <mergeCell ref="A9:A11"/>
    <mergeCell ref="B9:B11"/>
    <mergeCell ref="D9:D11"/>
    <mergeCell ref="C9:C11"/>
    <mergeCell ref="E5:L5"/>
    <mergeCell ref="A5:B5"/>
    <mergeCell ref="A1:P1"/>
    <mergeCell ref="E2:L2"/>
    <mergeCell ref="E8:K8"/>
    <mergeCell ref="H3:P3"/>
    <mergeCell ref="E4:H4"/>
  </mergeCells>
  <pageMargins left="0.35433070866141736" right="0.27559055118110237" top="1.1100000000000001" bottom="0.14000000000000001" header="0.09" footer="0.09"/>
  <pageSetup paperSize="9" scale="27" orientation="portrait" horizontalDpi="360" verticalDpi="180" r:id="rId1"/>
  <headerFooter alignWithMargins="0">
    <oddHeader>&amp;C&amp;G</oddHeader>
  </headerFooter>
  <colBreaks count="1" manualBreakCount="1">
    <brk id="12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M2.AII</vt:lpstr>
      <vt:lpstr>M2.ELM</vt:lpstr>
      <vt:lpstr>M2.RE</vt:lpstr>
      <vt:lpstr>M1.RE</vt:lpstr>
      <vt:lpstr>M1.ELM</vt:lpstr>
      <vt:lpstr>M1.AII</vt:lpstr>
      <vt:lpstr>3L.ELM</vt:lpstr>
      <vt:lpstr>3L.ELT</vt:lpstr>
      <vt:lpstr>3L.Aut</vt:lpstr>
      <vt:lpstr>'3L.Aut'!Zone_d_impression</vt:lpstr>
      <vt:lpstr>'3L.ELM'!Zone_d_impression</vt:lpstr>
      <vt:lpstr>'3L.ELT'!Zone_d_impression</vt:lpstr>
      <vt:lpstr>M1.AII!Zone_d_impression</vt:lpstr>
      <vt:lpstr>M1.ELM!Zone_d_impression</vt:lpstr>
      <vt:lpstr>M1.RE!Zone_d_impression</vt:lpstr>
      <vt:lpstr>M2.AII!Zone_d_impression</vt:lpstr>
      <vt:lpstr>M2.ELM!Zone_d_impression</vt:lpstr>
      <vt:lpstr>M2.RE!Zone_d_impression</vt:lpstr>
    </vt:vector>
  </TitlesOfParts>
  <Company>Кафедра АЭМС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lolo miro</cp:lastModifiedBy>
  <cp:lastPrinted>2024-01-11T08:16:18Z</cp:lastPrinted>
  <dcterms:created xsi:type="dcterms:W3CDTF">2007-03-21T12:50:41Z</dcterms:created>
  <dcterms:modified xsi:type="dcterms:W3CDTF">2025-01-27T14:40:35Z</dcterms:modified>
</cp:coreProperties>
</file>