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640" windowHeight="11160" tabRatio="747" activeTab="8"/>
  </bookViews>
  <sheets>
    <sheet name="M2.AII" sheetId="54" r:id="rId1"/>
    <sheet name="M2.RE" sheetId="45" r:id="rId2"/>
    <sheet name="M2.ELM" sheetId="56" r:id="rId3"/>
    <sheet name="M1.RE" sheetId="44" r:id="rId4"/>
    <sheet name="M1.ELM" sheetId="53" r:id="rId5"/>
    <sheet name="M1.AII" sheetId="47" r:id="rId6"/>
    <sheet name="3L.ELM" sheetId="51" r:id="rId7"/>
    <sheet name="3L.ELT" sheetId="55" r:id="rId8"/>
    <sheet name="3L.Aut" sheetId="40" r:id="rId9"/>
  </sheets>
  <definedNames>
    <definedName name="_xlnm.Print_Area" localSheetId="8">'3L.Aut'!$A$1:$N$40</definedName>
    <definedName name="_xlnm.Print_Area" localSheetId="6">'3L.ELM'!$A$1:$L$36</definedName>
    <definedName name="_xlnm.Print_Area" localSheetId="7">'3L.ELT'!$A$1:$K$38</definedName>
    <definedName name="_xlnm.Print_Area" localSheetId="5">M1.AII!$A$1:$K$32</definedName>
    <definedName name="_xlnm.Print_Area" localSheetId="4">M1.ELM!$A$1:$K$30</definedName>
    <definedName name="_xlnm.Print_Area" localSheetId="3">M1.RE!$A$1:$K$36</definedName>
    <definedName name="_xlnm.Print_Area" localSheetId="0">M2.AII!$A$1:$N$33</definedName>
    <definedName name="_xlnm.Print_Area" localSheetId="2">M2.ELM!$A$1:$L$26</definedName>
    <definedName name="_xlnm.Print_Area" localSheetId="1">M2.RE!$A$1:$L$29</definedName>
  </definedNames>
  <calcPr calcId="124519"/>
</workbook>
</file>

<file path=xl/calcChain.xml><?xml version="1.0" encoding="utf-8"?>
<calcChain xmlns="http://schemas.openxmlformats.org/spreadsheetml/2006/main">
  <c r="J26" i="45"/>
  <c r="J27"/>
  <c r="J28"/>
  <c r="J13" i="55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12"/>
  <c r="J30" i="51"/>
  <c r="J31"/>
  <c r="J32"/>
  <c r="J33"/>
  <c r="J34"/>
  <c r="J35"/>
  <c r="J35" i="44" l="1"/>
  <c r="J27" i="53"/>
  <c r="J11" l="1"/>
  <c r="K11"/>
  <c r="J12"/>
  <c r="J13"/>
  <c r="J14"/>
  <c r="J15"/>
  <c r="J16"/>
  <c r="J17"/>
  <c r="J18"/>
  <c r="J19"/>
  <c r="J20"/>
  <c r="J21"/>
  <c r="J22"/>
  <c r="J23"/>
  <c r="J24"/>
  <c r="J25"/>
  <c r="J26"/>
  <c r="J34" i="44" l="1"/>
  <c r="J33"/>
  <c r="J30"/>
  <c r="J31"/>
  <c r="J32"/>
  <c r="J13" i="54"/>
  <c r="J12"/>
  <c r="J23" l="1"/>
  <c r="J11" i="47" l="1"/>
  <c r="K11"/>
  <c r="J12"/>
  <c r="J13"/>
  <c r="J14"/>
  <c r="J15"/>
  <c r="J16"/>
  <c r="J17"/>
  <c r="J18"/>
  <c r="J19"/>
  <c r="J20"/>
  <c r="J21"/>
  <c r="J22"/>
  <c r="J23"/>
  <c r="J24"/>
  <c r="J25"/>
  <c r="J26"/>
  <c r="J11" i="54" l="1"/>
  <c r="K11"/>
  <c r="J14"/>
  <c r="J15"/>
  <c r="J16"/>
  <c r="J17"/>
  <c r="J18"/>
  <c r="J19"/>
  <c r="J20"/>
  <c r="J21"/>
  <c r="J22"/>
  <c r="J34" i="40" l="1"/>
  <c r="J35"/>
  <c r="J36"/>
  <c r="J37"/>
  <c r="J38"/>
  <c r="J25" i="51"/>
  <c r="J26"/>
  <c r="J27"/>
  <c r="J28"/>
  <c r="J29"/>
  <c r="J19" i="44"/>
  <c r="J18"/>
  <c r="J21" i="56"/>
  <c r="J22"/>
  <c r="J23"/>
  <c r="J24"/>
  <c r="J25"/>
  <c r="J23" i="45"/>
  <c r="J24"/>
  <c r="J25"/>
  <c r="I11" i="40" l="1"/>
  <c r="J13" i="51"/>
  <c r="J14"/>
  <c r="J15"/>
  <c r="J16"/>
  <c r="J17"/>
  <c r="J18"/>
  <c r="J19"/>
  <c r="J20"/>
  <c r="J21"/>
  <c r="J22"/>
  <c r="J23"/>
  <c r="J24"/>
  <c r="J12"/>
  <c r="K11"/>
  <c r="J11"/>
  <c r="J20" i="44"/>
  <c r="J21"/>
  <c r="J22"/>
  <c r="J23"/>
  <c r="J24"/>
  <c r="J25"/>
  <c r="J26"/>
  <c r="J27"/>
  <c r="J28"/>
  <c r="J29"/>
  <c r="J14"/>
  <c r="J15"/>
  <c r="J16"/>
  <c r="J17"/>
  <c r="J13"/>
  <c r="J12"/>
  <c r="K11"/>
  <c r="J11"/>
  <c r="J13" i="56"/>
  <c r="J14"/>
  <c r="J15"/>
  <c r="J16"/>
  <c r="J17"/>
  <c r="J18"/>
  <c r="J19"/>
  <c r="J20"/>
  <c r="J12"/>
  <c r="K11"/>
  <c r="J11"/>
  <c r="J13" i="45"/>
  <c r="J14"/>
  <c r="J15"/>
  <c r="J16"/>
  <c r="J17"/>
  <c r="J18"/>
  <c r="J19"/>
  <c r="J20"/>
  <c r="J21"/>
  <c r="J22"/>
  <c r="J12"/>
  <c r="K11"/>
  <c r="J11"/>
</calcChain>
</file>

<file path=xl/sharedStrings.xml><?xml version="1.0" encoding="utf-8"?>
<sst xmlns="http://schemas.openxmlformats.org/spreadsheetml/2006/main" count="663" uniqueCount="490">
  <si>
    <t>N°</t>
  </si>
  <si>
    <t>Matricule</t>
  </si>
  <si>
    <t>TD</t>
  </si>
  <si>
    <t>TP</t>
  </si>
  <si>
    <t>Devoir à domicile</t>
  </si>
  <si>
    <t xml:space="preserve">   Examen  Final</t>
  </si>
  <si>
    <t xml:space="preserve"> Crédit: ….</t>
  </si>
  <si>
    <t>Coefficient:…..</t>
  </si>
  <si>
    <t>Pondération</t>
  </si>
  <si>
    <t>Domaine: Sciences etTechnologie</t>
  </si>
  <si>
    <t>PV de Notes Final</t>
  </si>
  <si>
    <t>Micro     Interro.</t>
  </si>
  <si>
    <t xml:space="preserve">Exposé </t>
  </si>
  <si>
    <r>
      <t>Unité d'enseignement:</t>
    </r>
    <r>
      <rPr>
        <sz val="22"/>
        <rFont val="Arial Cyr"/>
        <family val="2"/>
        <charset val="204"/>
      </rPr>
      <t xml:space="preserve"> ………..</t>
    </r>
  </si>
  <si>
    <r>
      <t>Responsable de la matière:</t>
    </r>
    <r>
      <rPr>
        <sz val="22"/>
        <rFont val="Arial Cyr"/>
        <family val="2"/>
        <charset val="204"/>
      </rPr>
      <t xml:space="preserve"> ……………………………..</t>
    </r>
  </si>
  <si>
    <t>Matière: …………………………….</t>
  </si>
  <si>
    <t xml:space="preserve">  Signature du responsable de la matière</t>
  </si>
  <si>
    <t xml:space="preserve">Pondération </t>
  </si>
  <si>
    <t>Matière: ……………………………</t>
  </si>
  <si>
    <t>AYMEN</t>
  </si>
  <si>
    <t>Matière:………………………………………………</t>
  </si>
  <si>
    <t>AMIRA</t>
  </si>
  <si>
    <t xml:space="preserve">SEMESTRE:   S1           </t>
  </si>
  <si>
    <t xml:space="preserve">SEMESTRE:   S1   </t>
  </si>
  <si>
    <r>
      <t>Parcours:</t>
    </r>
    <r>
      <rPr>
        <b/>
        <i/>
        <sz val="26"/>
        <rFont val="Arial Cyr"/>
      </rPr>
      <t xml:space="preserve"> Master 2 -  A.I.I. </t>
    </r>
  </si>
  <si>
    <r>
      <t>Parcours:</t>
    </r>
    <r>
      <rPr>
        <b/>
        <i/>
        <sz val="26"/>
        <rFont val="Arial Cyr"/>
      </rPr>
      <t xml:space="preserve"> Master  1 -  A.I.I. </t>
    </r>
  </si>
  <si>
    <t>Examen Final</t>
  </si>
  <si>
    <r>
      <t xml:space="preserve">Parcours: </t>
    </r>
    <r>
      <rPr>
        <b/>
        <i/>
        <sz val="26"/>
        <rFont val="Arial Cyr"/>
      </rPr>
      <t xml:space="preserve">Master 2 - Réseaux électriques </t>
    </r>
  </si>
  <si>
    <r>
      <t>Parcours: Master1</t>
    </r>
    <r>
      <rPr>
        <b/>
        <i/>
        <sz val="26"/>
        <rFont val="Arial Cyr"/>
      </rPr>
      <t xml:space="preserve"> - Electromécanique</t>
    </r>
  </si>
  <si>
    <r>
      <t xml:space="preserve">Parcours: </t>
    </r>
    <r>
      <rPr>
        <b/>
        <i/>
        <sz val="26"/>
        <rFont val="Arial Cyr"/>
      </rPr>
      <t xml:space="preserve">Master 1 - Réseaux électriques </t>
    </r>
  </si>
  <si>
    <t xml:space="preserve">SEMESTRE:   S1       </t>
  </si>
  <si>
    <t>Examen  Final</t>
  </si>
  <si>
    <t>OUSSAMA</t>
  </si>
  <si>
    <r>
      <t>Parcours:</t>
    </r>
    <r>
      <rPr>
        <b/>
        <i/>
        <sz val="26"/>
        <rFont val="Arial Cyr"/>
        <family val="2"/>
        <charset val="204"/>
      </rPr>
      <t xml:space="preserve"> 3ème Licence Electrotechnique</t>
    </r>
  </si>
  <si>
    <r>
      <t xml:space="preserve">Parcours: </t>
    </r>
    <r>
      <rPr>
        <b/>
        <i/>
        <sz val="26"/>
        <rFont val="Arial Cyr"/>
      </rPr>
      <t>3ème Année Licence Electromécanique</t>
    </r>
  </si>
  <si>
    <t>KHALIL</t>
  </si>
  <si>
    <t>HEYTHEM</t>
  </si>
  <si>
    <t>Domaine: Sciences et Technologie</t>
  </si>
  <si>
    <t>SELLAOUI</t>
  </si>
  <si>
    <t>AHMED</t>
  </si>
  <si>
    <t>NOM</t>
  </si>
  <si>
    <t xml:space="preserve">    PRENOM </t>
  </si>
  <si>
    <t xml:space="preserve">SEMESTRE:   S3          </t>
  </si>
  <si>
    <r>
      <t>Parcours: Master2</t>
    </r>
    <r>
      <rPr>
        <b/>
        <i/>
        <sz val="26"/>
        <rFont val="Arial Cyr"/>
      </rPr>
      <t xml:space="preserve"> - Electromécanique</t>
    </r>
  </si>
  <si>
    <t>Domaine: Sciences et  Technologie</t>
  </si>
  <si>
    <t>Signature du responsable de la matière</t>
  </si>
  <si>
    <t xml:space="preserve">SEMESTRE:   S5          </t>
  </si>
  <si>
    <t xml:space="preserve">SEMESTRE:   S3   </t>
  </si>
  <si>
    <t xml:space="preserve">SEMESTRE:   S3  </t>
  </si>
  <si>
    <t xml:space="preserve">SEMESTRE:   S5   </t>
  </si>
  <si>
    <t>contrôle continu</t>
  </si>
  <si>
    <t>BAHLOUL</t>
  </si>
  <si>
    <t>ZAKARIA</t>
  </si>
  <si>
    <t>MANSOURI</t>
  </si>
  <si>
    <t>MERAIHIA</t>
  </si>
  <si>
    <t>LAMAMRA</t>
  </si>
  <si>
    <t>ABDERRAHMEN</t>
  </si>
  <si>
    <t>BILAL</t>
  </si>
  <si>
    <t>BEKAKRIA</t>
  </si>
  <si>
    <t>BELHIRECHE</t>
  </si>
  <si>
    <t>BOUTHEYNA</t>
  </si>
  <si>
    <t>BOUDOUDA</t>
  </si>
  <si>
    <t>MOHAMMED ANIS</t>
  </si>
  <si>
    <t>18/36036686</t>
  </si>
  <si>
    <t>16/36046275</t>
  </si>
  <si>
    <t>ARKI</t>
  </si>
  <si>
    <t>15/36047492</t>
  </si>
  <si>
    <t>BETEHI</t>
  </si>
  <si>
    <t>CHAABANE</t>
  </si>
  <si>
    <t>16/36044449</t>
  </si>
  <si>
    <t>HARID</t>
  </si>
  <si>
    <t>ABDALLAH</t>
  </si>
  <si>
    <t>18/36036748</t>
  </si>
  <si>
    <t>HEBBACHI</t>
  </si>
  <si>
    <t>RANDA</t>
  </si>
  <si>
    <t>18/36036767</t>
  </si>
  <si>
    <t>LEGRINI</t>
  </si>
  <si>
    <t>AIDA</t>
  </si>
  <si>
    <t>15/36047146</t>
  </si>
  <si>
    <t>MESSIOUD</t>
  </si>
  <si>
    <t>16/36046094</t>
  </si>
  <si>
    <t>SAHTEL</t>
  </si>
  <si>
    <t>EL MAMOUN</t>
  </si>
  <si>
    <t>18/36038667</t>
  </si>
  <si>
    <t>TOURECHE</t>
  </si>
  <si>
    <t>ABDELHEQ</t>
  </si>
  <si>
    <t>17/36042556</t>
  </si>
  <si>
    <t>BOUDRA</t>
  </si>
  <si>
    <t>FARES ABDELBASSET</t>
  </si>
  <si>
    <t>17/36040396</t>
  </si>
  <si>
    <t>17/36041622</t>
  </si>
  <si>
    <t>KHALLA</t>
  </si>
  <si>
    <t>DJAMAL EDDINE</t>
  </si>
  <si>
    <t>17/36043846</t>
  </si>
  <si>
    <t>18/36045095</t>
  </si>
  <si>
    <t>18/36045123</t>
  </si>
  <si>
    <t>MACHENE</t>
  </si>
  <si>
    <t>18/36044942</t>
  </si>
  <si>
    <t>17/36043351</t>
  </si>
  <si>
    <t>MEZAACHE</t>
  </si>
  <si>
    <t>17/36039372</t>
  </si>
  <si>
    <t>17/36039759</t>
  </si>
  <si>
    <t>17/36039633</t>
  </si>
  <si>
    <t>RAMDANI</t>
  </si>
  <si>
    <t>KHAYREDDINE</t>
  </si>
  <si>
    <t>18/36036645</t>
  </si>
  <si>
    <t>MERABTI</t>
  </si>
  <si>
    <r>
      <t>Unité d'enseignement:</t>
    </r>
    <r>
      <rPr>
        <sz val="22"/>
        <rFont val="Arial Cyr"/>
        <family val="2"/>
        <charset val="204"/>
      </rPr>
      <t xml:space="preserve"> …….</t>
    </r>
  </si>
  <si>
    <t>Coefficient:…....</t>
  </si>
  <si>
    <t>18/37063937</t>
  </si>
  <si>
    <t>10/6008636</t>
  </si>
  <si>
    <t>ABDERRAHMANE</t>
  </si>
  <si>
    <t>ALA EDDINE</t>
  </si>
  <si>
    <t>19/39052870</t>
  </si>
  <si>
    <t>BABAHANI</t>
  </si>
  <si>
    <t>18/36037769</t>
  </si>
  <si>
    <t>18/36037993</t>
  </si>
  <si>
    <t>BENMARS</t>
  </si>
  <si>
    <t>19/36037614</t>
  </si>
  <si>
    <t>BENZITOUNI</t>
  </si>
  <si>
    <t>15/36045153</t>
  </si>
  <si>
    <t>18/36037777</t>
  </si>
  <si>
    <t>BOUNEB</t>
  </si>
  <si>
    <t>19/36038009</t>
  </si>
  <si>
    <t>DRIDI</t>
  </si>
  <si>
    <t>19/39050677</t>
  </si>
  <si>
    <t>HAMMI</t>
  </si>
  <si>
    <t>19/36033207</t>
  </si>
  <si>
    <t>HAZI</t>
  </si>
  <si>
    <t>AYA</t>
  </si>
  <si>
    <t>HAITEM</t>
  </si>
  <si>
    <t>18/36036688</t>
  </si>
  <si>
    <t>KLAIAIA</t>
  </si>
  <si>
    <t>CHOUAIB</t>
  </si>
  <si>
    <t>19/39048395</t>
  </si>
  <si>
    <t>MARIF</t>
  </si>
  <si>
    <t>19/39050704</t>
  </si>
  <si>
    <t>MEDJOUDJ</t>
  </si>
  <si>
    <t>19/36036453</t>
  </si>
  <si>
    <t>MEZACHE</t>
  </si>
  <si>
    <t>AHMED RAMI</t>
  </si>
  <si>
    <t>18/36036539</t>
  </si>
  <si>
    <t>ZEMITI</t>
  </si>
  <si>
    <t>19/36034662</t>
  </si>
  <si>
    <t>ALLALI</t>
  </si>
  <si>
    <t>18/36036676</t>
  </si>
  <si>
    <t>AMYAR</t>
  </si>
  <si>
    <t>IBTISSAM</t>
  </si>
  <si>
    <t>IMED EDDINE</t>
  </si>
  <si>
    <t>18/36040587</t>
  </si>
  <si>
    <t>ATTAILIA</t>
  </si>
  <si>
    <t>KHAOULA</t>
  </si>
  <si>
    <t>18/36055648</t>
  </si>
  <si>
    <t>BAARA</t>
  </si>
  <si>
    <t>ANIS MOHAMMED CHERIF</t>
  </si>
  <si>
    <t>17/36044869</t>
  </si>
  <si>
    <t>BATAH</t>
  </si>
  <si>
    <t>HAMZA</t>
  </si>
  <si>
    <t>18/36042951</t>
  </si>
  <si>
    <t>BELABED</t>
  </si>
  <si>
    <t>SEIF</t>
  </si>
  <si>
    <t>18/36038007</t>
  </si>
  <si>
    <t>DOUAKHA</t>
  </si>
  <si>
    <t>19/36038508</t>
  </si>
  <si>
    <t>HACHACHNIA</t>
  </si>
  <si>
    <t>IKRAM</t>
  </si>
  <si>
    <t>19/36037472</t>
  </si>
  <si>
    <t>KADI</t>
  </si>
  <si>
    <t>NORCINE</t>
  </si>
  <si>
    <t>19/36034721</t>
  </si>
  <si>
    <t>KOUARTA</t>
  </si>
  <si>
    <t>OUAIL</t>
  </si>
  <si>
    <t>18/36043552</t>
  </si>
  <si>
    <t>LAMARI</t>
  </si>
  <si>
    <t>KAMEL</t>
  </si>
  <si>
    <t>19/36038197</t>
  </si>
  <si>
    <t>MESSAADIA</t>
  </si>
  <si>
    <t>LABIB</t>
  </si>
  <si>
    <t>15/36071105</t>
  </si>
  <si>
    <t>SAHRAOUI</t>
  </si>
  <si>
    <t>15/36046231</t>
  </si>
  <si>
    <t>BILEL</t>
  </si>
  <si>
    <t>19/36036788</t>
  </si>
  <si>
    <t>TAILEB</t>
  </si>
  <si>
    <t>19/36035935</t>
  </si>
  <si>
    <t>AIDOUD</t>
  </si>
  <si>
    <t>MOHAMMED CHIHAB</t>
  </si>
  <si>
    <t>19/36041621</t>
  </si>
  <si>
    <t>BOUKARAA</t>
  </si>
  <si>
    <t>YASSINE</t>
  </si>
  <si>
    <t>17/36040227</t>
  </si>
  <si>
    <t>LIMANE</t>
  </si>
  <si>
    <t>19/36037829</t>
  </si>
  <si>
    <t>FEKHRELISLAM</t>
  </si>
  <si>
    <t>19/36033730</t>
  </si>
  <si>
    <t>MEDJELEKH</t>
  </si>
  <si>
    <t>MOHAMED CHARIF</t>
  </si>
  <si>
    <t>19/36038037</t>
  </si>
  <si>
    <t>MELAIKIA</t>
  </si>
  <si>
    <t>AZZEDDINE</t>
  </si>
  <si>
    <t>19/36034057</t>
  </si>
  <si>
    <t>18/36036756</t>
  </si>
  <si>
    <t>SAMEH</t>
  </si>
  <si>
    <t>17/36040247</t>
  </si>
  <si>
    <t>19/36040571</t>
  </si>
  <si>
    <t>REZAIGUIA</t>
  </si>
  <si>
    <t>16/36043636</t>
  </si>
  <si>
    <t>Date de remise: ..... / ..… /2023</t>
  </si>
  <si>
    <t>YEHIA ILYAS</t>
  </si>
  <si>
    <t>MILLI</t>
  </si>
  <si>
    <t>00/646294</t>
  </si>
  <si>
    <t>ALLEL</t>
  </si>
  <si>
    <t>HYCHEM</t>
  </si>
  <si>
    <t>ISSAMEDDINE</t>
  </si>
  <si>
    <t>SEYF-EDDINE</t>
  </si>
  <si>
    <t>17/36006668</t>
  </si>
  <si>
    <t>BOULEKHRAS</t>
  </si>
  <si>
    <t>18/34005571</t>
  </si>
  <si>
    <t>CHAFAI</t>
  </si>
  <si>
    <t>MERIEM</t>
  </si>
  <si>
    <t>MOSTEPHA</t>
  </si>
  <si>
    <t>18/36037986</t>
  </si>
  <si>
    <t>LAHMARI</t>
  </si>
  <si>
    <t>AIMEN</t>
  </si>
  <si>
    <t>NOUR ELISLAM</t>
  </si>
  <si>
    <t>Date de remise: ….. / ... /2023</t>
  </si>
  <si>
    <r>
      <t>Responsable de la matière:</t>
    </r>
    <r>
      <rPr>
        <sz val="22"/>
        <rFont val="Arial Cyr"/>
        <family val="2"/>
        <charset val="204"/>
      </rPr>
      <t xml:space="preserve"> …………………....</t>
    </r>
  </si>
  <si>
    <t>18/38066824</t>
  </si>
  <si>
    <t>BOUCHAMA</t>
  </si>
  <si>
    <t>KARIMA MALAK</t>
  </si>
  <si>
    <t>19/34018204</t>
  </si>
  <si>
    <t>BOUZENADA</t>
  </si>
  <si>
    <t>ANOUAR</t>
  </si>
  <si>
    <t>19/34020739</t>
  </si>
  <si>
    <t>BRAKNI</t>
  </si>
  <si>
    <t>ABDELGHAFOUR</t>
  </si>
  <si>
    <t>19/39027760</t>
  </si>
  <si>
    <t>DAMMA</t>
  </si>
  <si>
    <t>ALI</t>
  </si>
  <si>
    <t>BILLAL</t>
  </si>
  <si>
    <t>ACHREF ABDELKADOUS</t>
  </si>
  <si>
    <t>Date de remise: ....... / ..… /2023</t>
  </si>
  <si>
    <t>15/36047204</t>
  </si>
  <si>
    <t>19/36034132</t>
  </si>
  <si>
    <t>20/36035298</t>
  </si>
  <si>
    <t>20/36035426</t>
  </si>
  <si>
    <t>19/36034023</t>
  </si>
  <si>
    <t>20/34017484</t>
  </si>
  <si>
    <t>20/36031356</t>
  </si>
  <si>
    <t>19/36041566</t>
  </si>
  <si>
    <t>20/36031596</t>
  </si>
  <si>
    <t>19/36036640</t>
  </si>
  <si>
    <t>20/36031341</t>
  </si>
  <si>
    <t>NIDAL</t>
  </si>
  <si>
    <t>19/36041554</t>
  </si>
  <si>
    <t>20/36031593</t>
  </si>
  <si>
    <t>17/36040939</t>
  </si>
  <si>
    <t>19/36036501</t>
  </si>
  <si>
    <t>19/36036454</t>
  </si>
  <si>
    <t>19/36033336</t>
  </si>
  <si>
    <t>20/36031702</t>
  </si>
  <si>
    <t>18/36036745</t>
  </si>
  <si>
    <t>17/36039631</t>
  </si>
  <si>
    <t>KHEIR EDDINE</t>
  </si>
  <si>
    <t>18/8PSE4495</t>
  </si>
  <si>
    <t>ALBAHAISI</t>
  </si>
  <si>
    <t>HAMZA SHAHER MAHMOUD</t>
  </si>
  <si>
    <t>20/36033520</t>
  </si>
  <si>
    <t>AMIAR</t>
  </si>
  <si>
    <t>ZAKARYA</t>
  </si>
  <si>
    <t>19/36037677</t>
  </si>
  <si>
    <t>ARBA</t>
  </si>
  <si>
    <t>HAITHEM</t>
  </si>
  <si>
    <t>18/36039820</t>
  </si>
  <si>
    <t>AYOUB</t>
  </si>
  <si>
    <t>20/36030944</t>
  </si>
  <si>
    <t>BELAID</t>
  </si>
  <si>
    <t>RANIA</t>
  </si>
  <si>
    <t>17/36043490</t>
  </si>
  <si>
    <t>BOUANIK</t>
  </si>
  <si>
    <t>MESSAOUD ABDELHAKIM</t>
  </si>
  <si>
    <t>20/36031316</t>
  </si>
  <si>
    <t>CHIBANI</t>
  </si>
  <si>
    <t>NAFA</t>
  </si>
  <si>
    <t>20/36031462</t>
  </si>
  <si>
    <t>CHOUFI</t>
  </si>
  <si>
    <t>AHLEM</t>
  </si>
  <si>
    <t>20/36033558</t>
  </si>
  <si>
    <t>FAREH</t>
  </si>
  <si>
    <t>EZZINE</t>
  </si>
  <si>
    <t>20/36034065</t>
  </si>
  <si>
    <t>FERNANE</t>
  </si>
  <si>
    <t>FIRAS</t>
  </si>
  <si>
    <t>20/36031632</t>
  </si>
  <si>
    <t>GHARBI</t>
  </si>
  <si>
    <t>THAMIR SALAH EDDINE</t>
  </si>
  <si>
    <t>20/36030909</t>
  </si>
  <si>
    <t>HAMLAOUI</t>
  </si>
  <si>
    <t>KHAWLA</t>
  </si>
  <si>
    <t>19/36038013</t>
  </si>
  <si>
    <t>HIMOUR</t>
  </si>
  <si>
    <t>MOUNDHER</t>
  </si>
  <si>
    <t>20/36035639</t>
  </si>
  <si>
    <t>KAFI</t>
  </si>
  <si>
    <t>HAROUN ERACHID</t>
  </si>
  <si>
    <t>20/36033498</t>
  </si>
  <si>
    <t>KHALFA</t>
  </si>
  <si>
    <t>RABEH</t>
  </si>
  <si>
    <t>20/36031661</t>
  </si>
  <si>
    <t>MAKLOUF</t>
  </si>
  <si>
    <t>ABDENNOUR</t>
  </si>
  <si>
    <t>20/36032804</t>
  </si>
  <si>
    <t>MERABET</t>
  </si>
  <si>
    <t>MOHAMMED AYMEN</t>
  </si>
  <si>
    <t>20/36033930</t>
  </si>
  <si>
    <t>NECHLA</t>
  </si>
  <si>
    <t>AMINE</t>
  </si>
  <si>
    <t>20/36035058</t>
  </si>
  <si>
    <t>RAHABI</t>
  </si>
  <si>
    <t>20/36033519</t>
  </si>
  <si>
    <t>ZAIDI</t>
  </si>
  <si>
    <t>RAID YOUCEF</t>
  </si>
  <si>
    <t>20/36033566</t>
  </si>
  <si>
    <t>ZEMMA</t>
  </si>
  <si>
    <t>ABD ERRAOUF</t>
  </si>
  <si>
    <t>20/36030833</t>
  </si>
  <si>
    <t>ZERGUINE</t>
  </si>
  <si>
    <t>ACHOUAK</t>
  </si>
  <si>
    <t xml:space="preserve">Date de remise: ....... / ..… /2023  </t>
  </si>
  <si>
    <t>92/199234</t>
  </si>
  <si>
    <t>AFIFI</t>
  </si>
  <si>
    <t>97/492199</t>
  </si>
  <si>
    <t>AROUA</t>
  </si>
  <si>
    <t>90/284601</t>
  </si>
  <si>
    <t>19/36037449</t>
  </si>
  <si>
    <t>20/36032676</t>
  </si>
  <si>
    <t>BENAYACHE</t>
  </si>
  <si>
    <t>19/36033619</t>
  </si>
  <si>
    <t>18/36040594</t>
  </si>
  <si>
    <t>BOUREBIA</t>
  </si>
  <si>
    <t>20/36032082</t>
  </si>
  <si>
    <t>BRAHIMI</t>
  </si>
  <si>
    <t>19/36033831</t>
  </si>
  <si>
    <t>CAIDI</t>
  </si>
  <si>
    <t>20/36031597</t>
  </si>
  <si>
    <t>CHAHAT</t>
  </si>
  <si>
    <t>16/36014827</t>
  </si>
  <si>
    <t>CHAIAH ELOUDJ</t>
  </si>
  <si>
    <t>20/36031719</t>
  </si>
  <si>
    <t>DEBBAR</t>
  </si>
  <si>
    <t>20/36032903</t>
  </si>
  <si>
    <t>DRAFI</t>
  </si>
  <si>
    <t>20/36032908</t>
  </si>
  <si>
    <t>DZIRI DJEMIL</t>
  </si>
  <si>
    <t>19/36035336</t>
  </si>
  <si>
    <t>FERRAG</t>
  </si>
  <si>
    <t>18/36037318</t>
  </si>
  <si>
    <t>GHOMRIANE</t>
  </si>
  <si>
    <t>19/36038391</t>
  </si>
  <si>
    <t>HAMDI</t>
  </si>
  <si>
    <t>98/548332</t>
  </si>
  <si>
    <t>LAHCENE</t>
  </si>
  <si>
    <t>20/36032121</t>
  </si>
  <si>
    <t>NAMANE</t>
  </si>
  <si>
    <t>19/36034638</t>
  </si>
  <si>
    <t>YAHMEDI</t>
  </si>
  <si>
    <t>DJAMEL</t>
  </si>
  <si>
    <t>MOHAMMED BORHANE EDDINE</t>
  </si>
  <si>
    <t>IMED- EDDINE</t>
  </si>
  <si>
    <t>LAZHAR</t>
  </si>
  <si>
    <t>MAROUANE</t>
  </si>
  <si>
    <t>AHMED BADREDDINE</t>
  </si>
  <si>
    <t>ABDELMADJED</t>
  </si>
  <si>
    <t>BADRE EDDINE</t>
  </si>
  <si>
    <t>RAMZI</t>
  </si>
  <si>
    <t>NIDHAL</t>
  </si>
  <si>
    <t>MOHYIDDINE</t>
  </si>
  <si>
    <t>ROUAI</t>
  </si>
  <si>
    <t>RIHAM</t>
  </si>
  <si>
    <t>BORHAN EDDINE</t>
  </si>
  <si>
    <t>HOUSSEM</t>
  </si>
  <si>
    <t>AYYOUB-MOHAMED-IMAD-EDDIN</t>
  </si>
  <si>
    <t>SOHEYB</t>
  </si>
  <si>
    <t>18/36040442</t>
  </si>
  <si>
    <t>AISSOUGUI</t>
  </si>
  <si>
    <t>IHEB</t>
  </si>
  <si>
    <t>17/36045090</t>
  </si>
  <si>
    <t>BELHAOUES</t>
  </si>
  <si>
    <t>IMEN</t>
  </si>
  <si>
    <t>18/35033167</t>
  </si>
  <si>
    <t>DAHEMECHI</t>
  </si>
  <si>
    <t>TAYEB NIZAR</t>
  </si>
  <si>
    <t>17/36044626</t>
  </si>
  <si>
    <t>DJABRI</t>
  </si>
  <si>
    <t>HASSANE</t>
  </si>
  <si>
    <t>17/36039971</t>
  </si>
  <si>
    <t>GASMI</t>
  </si>
  <si>
    <t>MOHAMMED ACHRAF</t>
  </si>
  <si>
    <t>17/36044596</t>
  </si>
  <si>
    <t>MADI</t>
  </si>
  <si>
    <t>AMDJED</t>
  </si>
  <si>
    <t>18/36036650</t>
  </si>
  <si>
    <t>MECHAALI</t>
  </si>
  <si>
    <t>CHOAYB</t>
  </si>
  <si>
    <t>18/36037985</t>
  </si>
  <si>
    <t>MEZRICHE</t>
  </si>
  <si>
    <t>18/8COG5289</t>
  </si>
  <si>
    <t>NDZEBELE</t>
  </si>
  <si>
    <t>ALDRICH DEO GRACIAS</t>
  </si>
  <si>
    <t>18/36039351</t>
  </si>
  <si>
    <t>REKAB</t>
  </si>
  <si>
    <t>17/36043312</t>
  </si>
  <si>
    <t>YAKHLEF</t>
  </si>
  <si>
    <t>ADEL</t>
  </si>
  <si>
    <t>17/36043167</t>
  </si>
  <si>
    <t>BELOUAHAD</t>
  </si>
  <si>
    <t>17/36039972</t>
  </si>
  <si>
    <t>BENKIRAT</t>
  </si>
  <si>
    <t>MOHAMED ACHRAF</t>
  </si>
  <si>
    <t>18/36037995</t>
  </si>
  <si>
    <t>BOUGUERNE</t>
  </si>
  <si>
    <t>OMAR</t>
  </si>
  <si>
    <t>18/36039355</t>
  </si>
  <si>
    <t>BOUHLASSA</t>
  </si>
  <si>
    <t>ABDELKARIM</t>
  </si>
  <si>
    <t>16/36042899</t>
  </si>
  <si>
    <t>DJEBLI</t>
  </si>
  <si>
    <t>MOHAMMED AMDJD</t>
  </si>
  <si>
    <t>16/36007392</t>
  </si>
  <si>
    <t>DJEMAA</t>
  </si>
  <si>
    <t>MAHIR</t>
  </si>
  <si>
    <t>KHAILA</t>
  </si>
  <si>
    <t>AHMED AMIN</t>
  </si>
  <si>
    <t>KHELAIFIA</t>
  </si>
  <si>
    <t>DJIHEN</t>
  </si>
  <si>
    <t>MAIZI</t>
  </si>
  <si>
    <t>MOHAMMED SAID</t>
  </si>
  <si>
    <t>MOUDJIB ERRAHMANE</t>
  </si>
  <si>
    <t>OUMEDDOUR</t>
  </si>
  <si>
    <t>SOUFYANE</t>
  </si>
  <si>
    <t>ZINEDDINE</t>
  </si>
  <si>
    <t>16/36042768</t>
  </si>
  <si>
    <t>AMAIRIA</t>
  </si>
  <si>
    <t>HIBA</t>
  </si>
  <si>
    <t>16/36043522</t>
  </si>
  <si>
    <t>16/36045556</t>
  </si>
  <si>
    <t>BENMABROUK</t>
  </si>
  <si>
    <t>SAFA</t>
  </si>
  <si>
    <t>17/36041062</t>
  </si>
  <si>
    <t>BERRAMDANE</t>
  </si>
  <si>
    <t>YASSER</t>
  </si>
  <si>
    <t>18/36036698</t>
  </si>
  <si>
    <t>BOUKHDENA</t>
  </si>
  <si>
    <t>NABIL</t>
  </si>
  <si>
    <t>17/36044872</t>
  </si>
  <si>
    <t>LOTFI</t>
  </si>
  <si>
    <t>18/36037303</t>
  </si>
  <si>
    <t>BOUZIDI</t>
  </si>
  <si>
    <t>ABIR</t>
  </si>
  <si>
    <t>18/36036642</t>
  </si>
  <si>
    <t>DEBBAA</t>
  </si>
  <si>
    <t>RAHMA</t>
  </si>
  <si>
    <t>17/8PSE2278</t>
  </si>
  <si>
    <t>GHASSAN OUDA SHAMEYA</t>
  </si>
  <si>
    <t>SHADI</t>
  </si>
  <si>
    <t>90/101317</t>
  </si>
  <si>
    <t>GROUD</t>
  </si>
  <si>
    <t>17/36044215</t>
  </si>
  <si>
    <t>HADDADA</t>
  </si>
  <si>
    <t>SELMA</t>
  </si>
  <si>
    <t>17/36047189</t>
  </si>
  <si>
    <t>HIMOURA</t>
  </si>
  <si>
    <t>CHEMS EDDINE</t>
  </si>
  <si>
    <t>17/36042415</t>
  </si>
  <si>
    <t>KAIDOUCHI</t>
  </si>
  <si>
    <t>17/36040288</t>
  </si>
  <si>
    <t>KALKOUL</t>
  </si>
  <si>
    <t>AISSA</t>
  </si>
  <si>
    <t>97/548777</t>
  </si>
  <si>
    <t>AZIZ</t>
  </si>
  <si>
    <t>98/548337</t>
  </si>
  <si>
    <t>MESSIAD</t>
  </si>
  <si>
    <t>HABIBA</t>
  </si>
  <si>
    <t>18/36042535</t>
  </si>
  <si>
    <t>SANSRI</t>
  </si>
  <si>
    <r>
      <t>Responsable de la matière:</t>
    </r>
    <r>
      <rPr>
        <sz val="22"/>
        <rFont val="Arial Cyr"/>
        <family val="2"/>
        <charset val="204"/>
      </rPr>
      <t xml:space="preserve"> A. Boubidi</t>
    </r>
  </si>
  <si>
    <t xml:space="preserve">Date de remise: 21 / 01 /2023  </t>
  </si>
  <si>
    <t xml:space="preserve"> Madélisation et identification</t>
  </si>
  <si>
    <r>
      <t xml:space="preserve">                                                       Parcours:</t>
    </r>
    <r>
      <rPr>
        <b/>
        <i/>
        <sz val="26"/>
        <rFont val="Arial Cyr"/>
        <family val="2"/>
        <charset val="204"/>
      </rPr>
      <t xml:space="preserve"> 3ème Licence Automatique</t>
    </r>
  </si>
  <si>
    <r>
      <t xml:space="preserve">         Unité d'enseignement:</t>
    </r>
    <r>
      <rPr>
        <sz val="22"/>
        <rFont val="Arial Cyr"/>
        <family val="2"/>
        <charset val="204"/>
      </rPr>
      <t xml:space="preserve"> ………..</t>
    </r>
  </si>
</sst>
</file>

<file path=xl/styles.xml><?xml version="1.0" encoding="utf-8"?>
<styleSheet xmlns="http://schemas.openxmlformats.org/spreadsheetml/2006/main">
  <fonts count="58">
    <font>
      <sz val="10"/>
      <name val="Arial Cyr"/>
    </font>
    <font>
      <sz val="14"/>
      <color indexed="8"/>
      <name val="Arial"/>
      <family val="2"/>
    </font>
    <font>
      <sz val="14"/>
      <color indexed="8"/>
      <name val="Arial"/>
      <family val="2"/>
      <charset val="204"/>
    </font>
    <font>
      <sz val="14"/>
      <name val="Arial Cyr"/>
    </font>
    <font>
      <b/>
      <sz val="18"/>
      <name val="Arial Cyr"/>
    </font>
    <font>
      <sz val="18"/>
      <name val="Arial Cyr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b/>
      <i/>
      <sz val="16"/>
      <color indexed="8"/>
      <name val="Arial"/>
      <family val="2"/>
    </font>
    <font>
      <b/>
      <sz val="16"/>
      <name val="Arial Cyr"/>
    </font>
    <font>
      <b/>
      <sz val="18"/>
      <color indexed="8"/>
      <name val="Arial"/>
      <family val="2"/>
    </font>
    <font>
      <b/>
      <sz val="26"/>
      <name val="Arial Cyr"/>
    </font>
    <font>
      <sz val="22"/>
      <name val="Arial Cyr"/>
      <family val="2"/>
      <charset val="204"/>
    </font>
    <font>
      <b/>
      <sz val="22"/>
      <name val="Arial Cyr"/>
      <family val="2"/>
      <charset val="204"/>
    </font>
    <font>
      <sz val="24"/>
      <name val="Arial Cyr"/>
    </font>
    <font>
      <b/>
      <sz val="30"/>
      <name val="Arial Cyr"/>
    </font>
    <font>
      <b/>
      <sz val="22"/>
      <name val="Arial Cyr"/>
    </font>
    <font>
      <b/>
      <i/>
      <sz val="26"/>
      <name val="Arial Cyr"/>
    </font>
    <font>
      <b/>
      <sz val="24"/>
      <name val="Arial Cyr"/>
    </font>
    <font>
      <b/>
      <sz val="22"/>
      <color indexed="8"/>
      <name val="Arial"/>
      <family val="2"/>
    </font>
    <font>
      <b/>
      <sz val="33"/>
      <name val="Arial Cyr"/>
    </font>
    <font>
      <b/>
      <sz val="34"/>
      <name val="Arial Cyr"/>
    </font>
    <font>
      <sz val="26"/>
      <name val="Arial Cyr"/>
      <family val="2"/>
      <charset val="204"/>
    </font>
    <font>
      <b/>
      <i/>
      <sz val="26"/>
      <name val="Arial Cyr"/>
      <family val="2"/>
      <charset val="204"/>
    </font>
    <font>
      <sz val="26"/>
      <name val="Arial Cyr"/>
    </font>
    <font>
      <b/>
      <sz val="19"/>
      <name val="Arial Cyr"/>
    </font>
    <font>
      <b/>
      <sz val="18"/>
      <name val="Cambria"/>
      <family val="1"/>
      <scheme val="major"/>
    </font>
    <font>
      <b/>
      <sz val="20"/>
      <name val="Arial Cyr"/>
    </font>
    <font>
      <b/>
      <i/>
      <sz val="22"/>
      <color indexed="8"/>
      <name val="Arial"/>
      <family val="2"/>
    </font>
    <font>
      <sz val="22"/>
      <name val="Arial Cyr"/>
    </font>
    <font>
      <b/>
      <sz val="22"/>
      <name val="Cambria"/>
      <family val="1"/>
      <scheme val="major"/>
    </font>
    <font>
      <sz val="20"/>
      <name val="Arial Cyr"/>
    </font>
    <font>
      <b/>
      <sz val="20"/>
      <color indexed="8"/>
      <name val="Arial"/>
      <family val="2"/>
    </font>
    <font>
      <b/>
      <sz val="18"/>
      <color indexed="8"/>
      <name val="Cambria"/>
      <family val="1"/>
      <scheme val="major"/>
    </font>
    <font>
      <b/>
      <sz val="16"/>
      <name val="Cambria"/>
      <family val="1"/>
      <scheme val="major"/>
    </font>
    <font>
      <b/>
      <i/>
      <sz val="18"/>
      <color indexed="8"/>
      <name val="Cambria"/>
      <family val="1"/>
      <scheme val="major"/>
    </font>
    <font>
      <b/>
      <sz val="22"/>
      <color indexed="8"/>
      <name val="Cambria"/>
      <family val="1"/>
      <scheme val="major"/>
    </font>
    <font>
      <b/>
      <sz val="10"/>
      <name val="Cambria"/>
      <family val="1"/>
      <scheme val="major"/>
    </font>
    <font>
      <sz val="22"/>
      <name val="Cambria"/>
      <family val="1"/>
      <scheme val="major"/>
    </font>
    <font>
      <i/>
      <sz val="22"/>
      <name val="Arial Cyr"/>
    </font>
    <font>
      <i/>
      <sz val="18"/>
      <color indexed="8"/>
      <name val="Cambria"/>
      <family val="1"/>
      <scheme val="major"/>
    </font>
    <font>
      <b/>
      <sz val="28"/>
      <name val="Cambria"/>
      <family val="1"/>
      <scheme val="major"/>
    </font>
    <font>
      <sz val="28"/>
      <name val="Arial Cyr"/>
    </font>
    <font>
      <i/>
      <sz val="22"/>
      <color indexed="8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28"/>
      <name val="Arial"/>
      <family val="2"/>
    </font>
    <font>
      <sz val="28"/>
      <color indexed="8"/>
      <name val="Cambria"/>
      <family val="1"/>
      <scheme val="major"/>
    </font>
    <font>
      <sz val="28"/>
      <name val="Cambria"/>
      <family val="1"/>
      <scheme val="major"/>
    </font>
    <font>
      <b/>
      <i/>
      <sz val="20"/>
      <name val="Cambria"/>
      <family val="1"/>
      <scheme val="major"/>
    </font>
    <font>
      <sz val="24"/>
      <name val="Times New Roman"/>
      <family val="1"/>
    </font>
    <font>
      <sz val="24"/>
      <name val="Cambria"/>
      <family val="1"/>
    </font>
    <font>
      <b/>
      <sz val="25"/>
      <name val="Cambria"/>
      <family val="1"/>
      <scheme val="major"/>
    </font>
    <font>
      <sz val="28"/>
      <name val="Calibri"/>
      <family val="2"/>
      <scheme val="minor"/>
    </font>
    <font>
      <sz val="28"/>
      <color indexed="8"/>
      <name val="Arial"/>
      <family val="2"/>
      <charset val="204"/>
    </font>
    <font>
      <b/>
      <sz val="20"/>
      <color indexed="8"/>
      <name val="Cambria"/>
      <family val="1"/>
      <scheme val="major"/>
    </font>
    <font>
      <b/>
      <sz val="48"/>
      <name val="Arial Cyr"/>
    </font>
    <font>
      <b/>
      <i/>
      <sz val="20"/>
      <color indexed="8"/>
      <name val="Arial"/>
      <family val="2"/>
    </font>
    <font>
      <b/>
      <sz val="2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3" fillId="0" borderId="0" xfId="0" applyFont="1"/>
    <xf numFmtId="0" fontId="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0" xfId="0" applyFont="1"/>
    <xf numFmtId="3" fontId="2" fillId="0" borderId="0" xfId="0" applyNumberFormat="1" applyFont="1" applyAlignment="1">
      <alignment vertical="center"/>
    </xf>
    <xf numFmtId="0" fontId="12" fillId="0" borderId="0" xfId="0" applyFont="1"/>
    <xf numFmtId="0" fontId="13" fillId="0" borderId="0" xfId="0" applyFont="1"/>
    <xf numFmtId="0" fontId="8" fillId="0" borderId="3" xfId="0" applyFont="1" applyBorder="1" applyAlignment="1">
      <alignment horizontal="center" vertical="center" textRotation="90" wrapText="1" shrinkToFit="1"/>
    </xf>
    <xf numFmtId="0" fontId="8" fillId="0" borderId="4" xfId="0" applyFont="1" applyBorder="1" applyAlignment="1">
      <alignment horizontal="center" vertical="center" textRotation="90" wrapText="1" shrinkToFit="1"/>
    </xf>
    <xf numFmtId="0" fontId="9" fillId="0" borderId="4" xfId="0" applyFont="1" applyBorder="1" applyAlignment="1">
      <alignment horizontal="center" vertical="center" textRotation="90" wrapText="1"/>
    </xf>
    <xf numFmtId="0" fontId="0" fillId="0" borderId="7" xfId="0" applyBorder="1"/>
    <xf numFmtId="0" fontId="14" fillId="0" borderId="0" xfId="0" applyFont="1"/>
    <xf numFmtId="0" fontId="25" fillId="0" borderId="0" xfId="0" applyFont="1"/>
    <xf numFmtId="0" fontId="8" fillId="0" borderId="13" xfId="0" applyFont="1" applyBorder="1" applyAlignment="1">
      <alignment horizontal="center" vertical="center" textRotation="90" wrapText="1" shrinkToFit="1"/>
    </xf>
    <xf numFmtId="0" fontId="16" fillId="0" borderId="0" xfId="0" applyFont="1"/>
    <xf numFmtId="0" fontId="29" fillId="0" borderId="0" xfId="0" applyFont="1"/>
    <xf numFmtId="0" fontId="29" fillId="0" borderId="7" xfId="0" applyFont="1" applyBorder="1"/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7" fillId="0" borderId="8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/>
    </xf>
    <xf numFmtId="0" fontId="41" fillId="3" borderId="8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textRotation="90" wrapText="1" shrinkToFit="1"/>
    </xf>
    <xf numFmtId="0" fontId="28" fillId="0" borderId="4" xfId="0" applyFont="1" applyBorder="1" applyAlignment="1">
      <alignment horizontal="center" vertical="center" textRotation="90" wrapText="1" shrinkToFit="1"/>
    </xf>
    <xf numFmtId="0" fontId="16" fillId="0" borderId="4" xfId="0" applyFont="1" applyBorder="1" applyAlignment="1">
      <alignment horizontal="center" vertical="center" textRotation="90" wrapText="1"/>
    </xf>
    <xf numFmtId="0" fontId="46" fillId="0" borderId="33" xfId="0" applyFont="1" applyBorder="1" applyAlignment="1">
      <alignment horizontal="center"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9" fillId="0" borderId="14" xfId="0" applyFont="1" applyBorder="1"/>
    <xf numFmtId="0" fontId="48" fillId="0" borderId="34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 wrapText="1"/>
    </xf>
    <xf numFmtId="0" fontId="43" fillId="0" borderId="1" xfId="0" applyFont="1" applyBorder="1" applyAlignment="1">
      <alignment vertical="center" wrapText="1"/>
    </xf>
    <xf numFmtId="0" fontId="1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" fillId="2" borderId="0" xfId="0" applyFont="1" applyFill="1" applyAlignment="1">
      <alignment vertical="center"/>
    </xf>
    <xf numFmtId="0" fontId="0" fillId="2" borderId="0" xfId="0" applyFill="1"/>
    <xf numFmtId="0" fontId="49" fillId="0" borderId="1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0" fillId="0" borderId="1" xfId="0" applyBorder="1"/>
    <xf numFmtId="0" fontId="18" fillId="0" borderId="2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3" fillId="0" borderId="1" xfId="0" applyFont="1" applyBorder="1"/>
    <xf numFmtId="0" fontId="3" fillId="0" borderId="6" xfId="0" applyFont="1" applyBorder="1"/>
    <xf numFmtId="0" fontId="0" fillId="0" borderId="6" xfId="0" applyBorder="1"/>
    <xf numFmtId="0" fontId="44" fillId="0" borderId="1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 textRotation="90" wrapText="1" shrinkToFit="1"/>
    </xf>
    <xf numFmtId="0" fontId="26" fillId="0" borderId="43" xfId="0" applyFont="1" applyBorder="1" applyAlignment="1">
      <alignment horizontal="center" vertical="center" textRotation="90" wrapText="1"/>
    </xf>
    <xf numFmtId="0" fontId="37" fillId="0" borderId="30" xfId="0" applyFont="1" applyBorder="1"/>
    <xf numFmtId="0" fontId="48" fillId="0" borderId="8" xfId="0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2" fillId="0" borderId="8" xfId="0" applyFont="1" applyBorder="1" applyAlignment="1">
      <alignment horizontal="center" vertical="center"/>
    </xf>
    <xf numFmtId="0" fontId="38" fillId="0" borderId="0" xfId="0" applyFont="1"/>
    <xf numFmtId="0" fontId="30" fillId="0" borderId="44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2" borderId="45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37" fillId="2" borderId="18" xfId="0" applyFont="1" applyFill="1" applyBorder="1"/>
    <xf numFmtId="0" fontId="0" fillId="2" borderId="9" xfId="0" applyFill="1" applyBorder="1"/>
    <xf numFmtId="0" fontId="48" fillId="2" borderId="8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horizontal="center" vertical="center" wrapText="1"/>
    </xf>
    <xf numFmtId="0" fontId="41" fillId="2" borderId="31" xfId="0" applyFont="1" applyFill="1" applyBorder="1" applyAlignment="1">
      <alignment horizontal="center" vertical="center"/>
    </xf>
    <xf numFmtId="0" fontId="41" fillId="2" borderId="8" xfId="0" applyFont="1" applyFill="1" applyBorder="1" applyAlignment="1">
      <alignment horizontal="center" vertical="center"/>
    </xf>
    <xf numFmtId="0" fontId="3" fillId="2" borderId="0" xfId="0" applyFont="1" applyFill="1"/>
    <xf numFmtId="0" fontId="30" fillId="2" borderId="17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6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7" fillId="0" borderId="18" xfId="0" applyFont="1" applyBorder="1"/>
    <xf numFmtId="0" fontId="0" fillId="0" borderId="9" xfId="0" applyBorder="1"/>
    <xf numFmtId="0" fontId="48" fillId="0" borderId="8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30" fillId="0" borderId="4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49" fillId="0" borderId="2" xfId="0" applyFont="1" applyBorder="1" applyAlignment="1">
      <alignment horizontal="left" vertical="center" wrapText="1"/>
    </xf>
    <xf numFmtId="0" fontId="50" fillId="0" borderId="2" xfId="0" applyFont="1" applyBorder="1" applyAlignment="1">
      <alignment horizontal="left" vertical="center" wrapText="1"/>
    </xf>
    <xf numFmtId="0" fontId="29" fillId="0" borderId="9" xfId="0" applyFont="1" applyBorder="1"/>
    <xf numFmtId="0" fontId="14" fillId="0" borderId="1" xfId="0" applyFont="1" applyBorder="1" applyAlignment="1">
      <alignment horizontal="left" vertical="center"/>
    </xf>
    <xf numFmtId="0" fontId="26" fillId="0" borderId="8" xfId="0" applyFont="1" applyBorder="1" applyAlignment="1">
      <alignment horizontal="center" vertical="center" wrapText="1"/>
    </xf>
    <xf numFmtId="0" fontId="37" fillId="0" borderId="8" xfId="0" applyFont="1" applyBorder="1"/>
    <xf numFmtId="0" fontId="34" fillId="0" borderId="8" xfId="0" applyFont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37" fillId="0" borderId="1" xfId="0" applyFont="1" applyBorder="1"/>
    <xf numFmtId="0" fontId="0" fillId="0" borderId="39" xfId="0" applyBorder="1"/>
    <xf numFmtId="0" fontId="48" fillId="0" borderId="4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13" fillId="0" borderId="0" xfId="0" applyFont="1"/>
    <xf numFmtId="0" fontId="15" fillId="0" borderId="0" xfId="0" applyFont="1" applyAlignment="1">
      <alignment vertical="center"/>
    </xf>
    <xf numFmtId="0" fontId="12" fillId="2" borderId="0" xfId="0" applyFont="1" applyFill="1" applyAlignment="1">
      <alignment horizontal="center"/>
    </xf>
    <xf numFmtId="0" fontId="5" fillId="0" borderId="4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8" xfId="0" applyBorder="1"/>
    <xf numFmtId="3" fontId="53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46" fillId="0" borderId="8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55" fillId="0" borderId="0" xfId="0" applyFont="1" applyAlignment="1">
      <alignment vertical="center"/>
    </xf>
    <xf numFmtId="0" fontId="22" fillId="0" borderId="0" xfId="0" applyFont="1" applyAlignment="1"/>
    <xf numFmtId="0" fontId="13" fillId="0" borderId="0" xfId="0" applyFont="1" applyAlignment="1"/>
    <xf numFmtId="0" fontId="56" fillId="0" borderId="8" xfId="0" applyFont="1" applyBorder="1" applyAlignment="1">
      <alignment horizontal="center" vertical="center" textRotation="90" wrapText="1" shrinkToFit="1"/>
    </xf>
    <xf numFmtId="0" fontId="27" fillId="0" borderId="8" xfId="0" applyFont="1" applyBorder="1" applyAlignment="1">
      <alignment horizontal="center" vertical="center" textRotation="90" wrapText="1"/>
    </xf>
    <xf numFmtId="0" fontId="57" fillId="0" borderId="8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0" fontId="21" fillId="0" borderId="0" xfId="0" applyFont="1" applyAlignment="1">
      <alignment horizontal="center" vertical="center"/>
    </xf>
    <xf numFmtId="0" fontId="11" fillId="0" borderId="0" xfId="0" applyFont="1"/>
    <xf numFmtId="0" fontId="16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2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wrapText="1" shrinkToFit="1"/>
    </xf>
    <xf numFmtId="0" fontId="33" fillId="0" borderId="30" xfId="0" applyFont="1" applyBorder="1" applyAlignment="1">
      <alignment horizontal="center" vertical="center" wrapText="1" shrinkToFit="1"/>
    </xf>
    <xf numFmtId="0" fontId="33" fillId="0" borderId="31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0" xfId="0" applyFont="1"/>
    <xf numFmtId="0" fontId="10" fillId="0" borderId="2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/>
    <xf numFmtId="0" fontId="30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22" fillId="0" borderId="0" xfId="0" applyFont="1"/>
    <xf numFmtId="0" fontId="19" fillId="0" borderId="2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 wrapText="1" shrinkToFit="1"/>
    </xf>
    <xf numFmtId="0" fontId="16" fillId="0" borderId="44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top"/>
    </xf>
    <xf numFmtId="0" fontId="12" fillId="2" borderId="0" xfId="0" applyFont="1" applyFill="1" applyAlignment="1">
      <alignment horizontal="left"/>
    </xf>
    <xf numFmtId="0" fontId="5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topLeftCell="A7" zoomScale="50" zoomScaleSheetLayoutView="50" workbookViewId="0">
      <selection activeCell="K11" sqref="K11"/>
    </sheetView>
  </sheetViews>
  <sheetFormatPr baseColWidth="10" defaultColWidth="9.140625" defaultRowHeight="12.75"/>
  <cols>
    <col min="1" max="1" width="9" customWidth="1"/>
    <col min="2" max="2" width="29.140625" customWidth="1"/>
    <col min="3" max="3" width="34" customWidth="1"/>
    <col min="4" max="4" width="48.7109375" customWidth="1"/>
    <col min="5" max="5" width="20.140625" customWidth="1"/>
    <col min="6" max="6" width="16.7109375" customWidth="1"/>
    <col min="7" max="7" width="17.85546875" customWidth="1"/>
    <col min="8" max="8" width="17.5703125" customWidth="1"/>
    <col min="9" max="9" width="15.7109375" customWidth="1"/>
    <col min="10" max="11" width="21.5703125" customWidth="1"/>
    <col min="12" max="12" width="8" hidden="1" customWidth="1"/>
    <col min="13" max="13" width="2.42578125" hidden="1" customWidth="1"/>
    <col min="14" max="14" width="3.28515625" customWidth="1"/>
  </cols>
  <sheetData>
    <row r="1" spans="1:16" ht="60.75" customHeight="1">
      <c r="A1" s="162" t="s">
        <v>10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 ht="32.25" customHeight="1">
      <c r="A2" s="8" t="s">
        <v>9</v>
      </c>
      <c r="B2" s="9"/>
      <c r="C2" s="9"/>
      <c r="D2" s="8"/>
      <c r="E2" s="163" t="s">
        <v>24</v>
      </c>
      <c r="F2" s="164"/>
      <c r="G2" s="164"/>
      <c r="H2" s="164"/>
      <c r="I2" s="164"/>
      <c r="J2" s="164"/>
      <c r="K2" s="164"/>
      <c r="L2" s="164"/>
      <c r="M2" s="8"/>
      <c r="N2" s="8"/>
      <c r="O2" s="8"/>
      <c r="P2" s="8"/>
    </row>
    <row r="3" spans="1:16" ht="33.75" customHeight="1">
      <c r="A3" s="165" t="s">
        <v>20</v>
      </c>
      <c r="B3" s="165"/>
      <c r="C3" s="165"/>
      <c r="D3" s="8"/>
      <c r="E3" s="8" t="s">
        <v>6</v>
      </c>
      <c r="F3" s="8"/>
      <c r="G3" s="8"/>
      <c r="H3" s="165" t="s">
        <v>13</v>
      </c>
      <c r="I3" s="165"/>
      <c r="J3" s="165"/>
      <c r="K3" s="165"/>
      <c r="L3" s="165"/>
      <c r="M3" s="165"/>
      <c r="N3" s="165"/>
      <c r="O3" s="165"/>
      <c r="P3" s="165"/>
    </row>
    <row r="4" spans="1:16" ht="30.75" customHeight="1">
      <c r="A4" s="9"/>
      <c r="B4" s="8"/>
      <c r="C4" s="8"/>
      <c r="D4" s="8"/>
      <c r="E4" s="167" t="s">
        <v>48</v>
      </c>
      <c r="F4" s="167"/>
      <c r="G4" s="167"/>
      <c r="H4" s="167"/>
      <c r="I4" s="9"/>
      <c r="J4" s="8"/>
      <c r="K4" s="8"/>
      <c r="L4" s="8"/>
      <c r="M4" s="8"/>
      <c r="N4" s="8"/>
      <c r="O4" s="8"/>
      <c r="P4" s="8"/>
    </row>
    <row r="5" spans="1:16" ht="30.75" customHeight="1">
      <c r="A5" s="166" t="s">
        <v>7</v>
      </c>
      <c r="B5" s="166"/>
      <c r="C5" s="166"/>
      <c r="D5" s="8"/>
      <c r="E5" s="165" t="s">
        <v>14</v>
      </c>
      <c r="F5" s="165"/>
      <c r="G5" s="165"/>
      <c r="H5" s="165"/>
      <c r="I5" s="165"/>
      <c r="J5" s="165"/>
      <c r="K5" s="165"/>
      <c r="L5" s="165"/>
      <c r="M5" s="8"/>
      <c r="N5" s="8"/>
      <c r="O5" s="8"/>
      <c r="P5" s="8"/>
    </row>
    <row r="6" spans="1:16" ht="40.5" customHeight="1">
      <c r="A6" s="169"/>
      <c r="B6" s="170"/>
      <c r="C6" s="8"/>
      <c r="D6" s="8"/>
      <c r="E6" s="8"/>
      <c r="F6" s="8"/>
      <c r="G6" s="8"/>
      <c r="H6" s="171" t="s">
        <v>207</v>
      </c>
      <c r="I6" s="172"/>
      <c r="J6" s="172"/>
      <c r="K6" s="172"/>
      <c r="L6" s="8"/>
      <c r="M6" s="8"/>
      <c r="N6" s="8"/>
      <c r="O6" s="8"/>
      <c r="P6" s="8"/>
    </row>
    <row r="7" spans="1:16" ht="21" customHeight="1" thickBot="1">
      <c r="A7" s="5"/>
      <c r="B7" s="3"/>
      <c r="C7" s="3"/>
      <c r="D7" s="6"/>
      <c r="E7" s="3"/>
      <c r="F7" s="5"/>
      <c r="G7" s="3"/>
      <c r="L7" s="3"/>
    </row>
    <row r="8" spans="1:16" ht="24" thickBot="1">
      <c r="A8" s="173"/>
      <c r="B8" s="174"/>
      <c r="C8" s="4"/>
      <c r="D8" s="3"/>
      <c r="E8" s="175" t="s">
        <v>8</v>
      </c>
      <c r="F8" s="176"/>
      <c r="G8" s="176"/>
      <c r="H8" s="176"/>
      <c r="I8" s="176"/>
      <c r="J8" s="176"/>
      <c r="K8" s="177"/>
      <c r="L8" s="3"/>
    </row>
    <row r="9" spans="1:16" ht="77.25" customHeight="1" thickBot="1">
      <c r="A9" s="178" t="s">
        <v>0</v>
      </c>
      <c r="B9" s="181" t="s">
        <v>1</v>
      </c>
      <c r="C9" s="181" t="s">
        <v>40</v>
      </c>
      <c r="D9" s="178" t="s">
        <v>41</v>
      </c>
      <c r="E9" s="79" t="s">
        <v>2</v>
      </c>
      <c r="F9" s="79" t="s">
        <v>3</v>
      </c>
      <c r="G9" s="80" t="s">
        <v>11</v>
      </c>
      <c r="H9" s="80" t="s">
        <v>4</v>
      </c>
      <c r="I9" s="80" t="s">
        <v>12</v>
      </c>
      <c r="J9" s="121" t="s">
        <v>50</v>
      </c>
      <c r="K9" s="121" t="s">
        <v>5</v>
      </c>
      <c r="L9" s="3"/>
    </row>
    <row r="10" spans="1:16" ht="21" hidden="1" customHeight="1" thickBot="1">
      <c r="A10" s="179"/>
      <c r="B10" s="182"/>
      <c r="C10" s="182"/>
      <c r="D10" s="179"/>
      <c r="E10" s="81"/>
      <c r="F10" s="81"/>
      <c r="G10" s="81"/>
      <c r="H10" s="81"/>
      <c r="I10" s="81"/>
      <c r="J10" s="122"/>
      <c r="K10" s="123"/>
    </row>
    <row r="11" spans="1:16" ht="57.75" customHeight="1" thickBot="1">
      <c r="A11" s="180"/>
      <c r="B11" s="183"/>
      <c r="C11" s="183"/>
      <c r="D11" s="180"/>
      <c r="E11" s="82">
        <v>20</v>
      </c>
      <c r="F11" s="82"/>
      <c r="G11" s="82">
        <v>20</v>
      </c>
      <c r="H11" s="82"/>
      <c r="I11" s="82"/>
      <c r="J11" s="82">
        <f>SUM(E11:I11)</f>
        <v>40</v>
      </c>
      <c r="K11" s="109">
        <f>100-SUM(E11:I11)</f>
        <v>60</v>
      </c>
    </row>
    <row r="12" spans="1:16" s="14" customFormat="1" ht="60" customHeight="1" thickBot="1">
      <c r="A12" s="78">
        <v>1</v>
      </c>
      <c r="B12" s="53" t="s">
        <v>414</v>
      </c>
      <c r="C12" s="53" t="s">
        <v>415</v>
      </c>
      <c r="D12" s="53" t="s">
        <v>39</v>
      </c>
      <c r="E12" s="28"/>
      <c r="F12" s="29"/>
      <c r="G12" s="30"/>
      <c r="H12" s="29"/>
      <c r="I12" s="38"/>
      <c r="J12" s="110">
        <f>SUMPRODUCT(E12:I12,$E$11:$I$11)/SUM($E$11:$I$11)</f>
        <v>0</v>
      </c>
      <c r="K12" s="110"/>
    </row>
    <row r="13" spans="1:16" s="14" customFormat="1" ht="60" customHeight="1" thickBot="1">
      <c r="A13" s="77">
        <v>2</v>
      </c>
      <c r="B13" s="53" t="s">
        <v>416</v>
      </c>
      <c r="C13" s="53" t="s">
        <v>417</v>
      </c>
      <c r="D13" s="53" t="s">
        <v>418</v>
      </c>
      <c r="E13" s="31"/>
      <c r="F13" s="32"/>
      <c r="G13" s="33"/>
      <c r="H13" s="34"/>
      <c r="I13" s="38"/>
      <c r="J13" s="111">
        <f t="shared" ref="J13" si="0">SUMPRODUCT(E13:I13,$E$11:$I$11)/SUM($E$11:$I$11)</f>
        <v>0</v>
      </c>
      <c r="K13" s="111"/>
    </row>
    <row r="14" spans="1:16" s="14" customFormat="1" ht="60" customHeight="1" thickBot="1">
      <c r="A14" s="78">
        <v>3</v>
      </c>
      <c r="B14" s="53" t="s">
        <v>419</v>
      </c>
      <c r="C14" s="53" t="s">
        <v>420</v>
      </c>
      <c r="D14" s="53" t="s">
        <v>421</v>
      </c>
      <c r="E14" s="28"/>
      <c r="F14" s="29"/>
      <c r="G14" s="30"/>
      <c r="H14" s="29"/>
      <c r="I14" s="38"/>
      <c r="J14" s="110">
        <f>SUMPRODUCT(E14:I14,$E$11:$I$11)/SUM($E$11:$I$11)</f>
        <v>0</v>
      </c>
      <c r="K14" s="110"/>
    </row>
    <row r="15" spans="1:16" s="14" customFormat="1" ht="60" customHeight="1" thickBot="1">
      <c r="A15" s="77">
        <v>4</v>
      </c>
      <c r="B15" s="53" t="s">
        <v>422</v>
      </c>
      <c r="C15" s="53" t="s">
        <v>423</v>
      </c>
      <c r="D15" s="53" t="s">
        <v>424</v>
      </c>
      <c r="E15" s="31"/>
      <c r="F15" s="32"/>
      <c r="G15" s="33"/>
      <c r="H15" s="34"/>
      <c r="I15" s="38"/>
      <c r="J15" s="111">
        <f t="shared" ref="J15:J22" si="1">SUMPRODUCT(E15:I15,$E$11:$I$11)/SUM($E$11:$I$11)</f>
        <v>0</v>
      </c>
      <c r="K15" s="111"/>
    </row>
    <row r="16" spans="1:16" s="14" customFormat="1" ht="60" customHeight="1" thickBot="1">
      <c r="A16" s="78">
        <v>5</v>
      </c>
      <c r="B16" s="53" t="s">
        <v>425</v>
      </c>
      <c r="C16" s="53" t="s">
        <v>426</v>
      </c>
      <c r="D16" s="53" t="s">
        <v>427</v>
      </c>
      <c r="E16" s="23"/>
      <c r="F16" s="24"/>
      <c r="G16" s="25"/>
      <c r="H16" s="33"/>
      <c r="I16" s="38"/>
      <c r="J16" s="111">
        <f t="shared" si="1"/>
        <v>0</v>
      </c>
      <c r="K16" s="111"/>
    </row>
    <row r="17" spans="1:12" s="14" customFormat="1" ht="60" customHeight="1" thickBot="1">
      <c r="A17" s="77">
        <v>6</v>
      </c>
      <c r="B17" s="53" t="s">
        <v>428</v>
      </c>
      <c r="C17" s="53" t="s">
        <v>429</v>
      </c>
      <c r="D17" s="53" t="s">
        <v>430</v>
      </c>
      <c r="E17" s="26"/>
      <c r="F17" s="24"/>
      <c r="G17" s="24"/>
      <c r="H17" s="33"/>
      <c r="I17" s="38"/>
      <c r="J17" s="111">
        <f t="shared" si="1"/>
        <v>0</v>
      </c>
      <c r="K17" s="111"/>
    </row>
    <row r="18" spans="1:12" s="14" customFormat="1" ht="60" customHeight="1" thickBot="1">
      <c r="A18" s="78">
        <v>7</v>
      </c>
      <c r="B18" s="53" t="s">
        <v>89</v>
      </c>
      <c r="C18" s="53" t="s">
        <v>431</v>
      </c>
      <c r="D18" s="53" t="s">
        <v>432</v>
      </c>
      <c r="E18" s="35"/>
      <c r="F18" s="33"/>
      <c r="G18" s="33"/>
      <c r="H18" s="33"/>
      <c r="I18" s="38"/>
      <c r="J18" s="111">
        <f t="shared" si="1"/>
        <v>0</v>
      </c>
      <c r="K18" s="111"/>
    </row>
    <row r="19" spans="1:12" s="14" customFormat="1" ht="60" customHeight="1" thickBot="1">
      <c r="A19" s="77">
        <v>8</v>
      </c>
      <c r="B19" s="53" t="s">
        <v>93</v>
      </c>
      <c r="C19" s="53" t="s">
        <v>433</v>
      </c>
      <c r="D19" s="53" t="s">
        <v>434</v>
      </c>
      <c r="E19" s="27"/>
      <c r="F19" s="24"/>
      <c r="G19" s="24"/>
      <c r="H19" s="33"/>
      <c r="I19" s="38"/>
      <c r="J19" s="111">
        <f t="shared" si="1"/>
        <v>0</v>
      </c>
      <c r="K19" s="111"/>
    </row>
    <row r="20" spans="1:12" s="14" customFormat="1" ht="60" customHeight="1" thickBot="1">
      <c r="A20" s="78">
        <v>9</v>
      </c>
      <c r="B20" s="53" t="s">
        <v>97</v>
      </c>
      <c r="C20" s="53" t="s">
        <v>435</v>
      </c>
      <c r="D20" s="53" t="s">
        <v>436</v>
      </c>
      <c r="E20" s="40"/>
      <c r="F20" s="33"/>
      <c r="G20" s="33"/>
      <c r="H20" s="33"/>
      <c r="I20" s="38"/>
      <c r="J20" s="111">
        <f t="shared" si="1"/>
        <v>0</v>
      </c>
      <c r="K20" s="111"/>
    </row>
    <row r="21" spans="1:12" s="14" customFormat="1" ht="60" customHeight="1" thickBot="1">
      <c r="A21" s="77">
        <v>10</v>
      </c>
      <c r="B21" s="53" t="s">
        <v>98</v>
      </c>
      <c r="C21" s="53" t="s">
        <v>99</v>
      </c>
      <c r="D21" s="53" t="s">
        <v>437</v>
      </c>
      <c r="E21" s="27"/>
      <c r="F21" s="71"/>
      <c r="G21" s="72"/>
      <c r="H21" s="72"/>
      <c r="I21" s="73"/>
      <c r="J21" s="111">
        <f t="shared" si="1"/>
        <v>0</v>
      </c>
      <c r="K21" s="111"/>
    </row>
    <row r="22" spans="1:12" s="14" customFormat="1" ht="60" customHeight="1" thickBot="1">
      <c r="A22" s="78">
        <v>11</v>
      </c>
      <c r="B22" s="53" t="s">
        <v>101</v>
      </c>
      <c r="C22" s="53" t="s">
        <v>438</v>
      </c>
      <c r="D22" s="53" t="s">
        <v>439</v>
      </c>
      <c r="E22" s="40"/>
      <c r="F22" s="33"/>
      <c r="G22" s="33"/>
      <c r="H22" s="33"/>
      <c r="I22" s="32"/>
      <c r="J22" s="111">
        <f t="shared" si="1"/>
        <v>0</v>
      </c>
      <c r="K22" s="111"/>
    </row>
    <row r="23" spans="1:12" ht="60" customHeight="1" thickBot="1">
      <c r="A23" s="77">
        <v>12</v>
      </c>
      <c r="B23" s="53" t="s">
        <v>105</v>
      </c>
      <c r="C23" s="53" t="s">
        <v>326</v>
      </c>
      <c r="D23" s="53" t="s">
        <v>440</v>
      </c>
      <c r="E23" s="74"/>
      <c r="F23" s="74"/>
      <c r="G23" s="74"/>
      <c r="H23" s="74"/>
      <c r="I23" s="75"/>
      <c r="J23" s="111">
        <f t="shared" ref="J23" si="2">SUMPRODUCT(E23:I23,$E$11:$I$11)/SUM($E$11:$I$11)</f>
        <v>0</v>
      </c>
      <c r="K23" s="111"/>
      <c r="L23" s="1"/>
    </row>
    <row r="24" spans="1:12" ht="60" hidden="1" customHeight="1" thickBot="1">
      <c r="A24" s="78"/>
      <c r="B24" s="53"/>
      <c r="C24" s="53"/>
      <c r="D24" s="53"/>
      <c r="E24" s="68"/>
      <c r="F24" s="68"/>
      <c r="G24" s="68"/>
      <c r="H24" s="68"/>
      <c r="I24" s="76"/>
      <c r="J24" s="111"/>
      <c r="K24" s="111"/>
      <c r="L24" s="1"/>
    </row>
    <row r="25" spans="1:12" ht="60" hidden="1" customHeight="1" thickBot="1">
      <c r="A25" s="77"/>
      <c r="B25" s="53"/>
      <c r="C25" s="53"/>
      <c r="D25" s="53"/>
      <c r="E25" s="74"/>
      <c r="F25" s="74"/>
      <c r="G25" s="74"/>
      <c r="H25" s="74"/>
      <c r="I25" s="75"/>
      <c r="J25" s="111"/>
      <c r="K25" s="111"/>
      <c r="L25" s="1"/>
    </row>
    <row r="26" spans="1:12" ht="60" hidden="1" customHeight="1" thickBot="1">
      <c r="A26" s="78"/>
      <c r="B26" s="53"/>
      <c r="C26" s="53"/>
      <c r="D26" s="53"/>
      <c r="E26" s="74"/>
      <c r="F26" s="74"/>
      <c r="G26" s="74"/>
      <c r="H26" s="74"/>
      <c r="I26" s="75"/>
      <c r="J26" s="111"/>
      <c r="K26" s="111"/>
      <c r="L26" s="1"/>
    </row>
    <row r="27" spans="1:12" ht="60" hidden="1" customHeight="1" thickBot="1">
      <c r="A27" s="77"/>
      <c r="B27" s="53"/>
      <c r="C27" s="53"/>
      <c r="D27" s="53"/>
      <c r="E27" s="74"/>
      <c r="F27" s="74"/>
      <c r="G27" s="74"/>
      <c r="H27" s="74"/>
      <c r="I27" s="75"/>
      <c r="J27" s="111"/>
      <c r="K27" s="111"/>
      <c r="L27" s="1"/>
    </row>
    <row r="28" spans="1:12" ht="60" hidden="1" customHeight="1" thickBot="1">
      <c r="A28" s="78"/>
      <c r="B28" s="53"/>
      <c r="C28" s="53"/>
      <c r="D28" s="53"/>
      <c r="E28" s="68"/>
      <c r="F28" s="68"/>
      <c r="G28" s="68"/>
      <c r="H28" s="68"/>
      <c r="I28" s="76"/>
      <c r="J28" s="111"/>
      <c r="K28" s="111"/>
    </row>
    <row r="29" spans="1:12" ht="60" hidden="1" customHeight="1" thickBot="1">
      <c r="A29" s="77"/>
      <c r="B29" s="53"/>
      <c r="C29" s="53"/>
      <c r="D29" s="53"/>
      <c r="E29" s="68"/>
      <c r="F29" s="68"/>
      <c r="G29" s="68"/>
      <c r="H29" s="68"/>
      <c r="I29" s="76"/>
      <c r="J29" s="111"/>
      <c r="K29" s="111"/>
    </row>
    <row r="30" spans="1:12" ht="60" hidden="1" customHeight="1" thickBot="1">
      <c r="A30" s="78"/>
      <c r="B30" s="53"/>
      <c r="C30" s="53"/>
      <c r="D30" s="53"/>
      <c r="E30" s="68"/>
      <c r="F30" s="68"/>
      <c r="G30" s="68"/>
      <c r="H30" s="68"/>
      <c r="I30" s="76"/>
      <c r="J30" s="111"/>
      <c r="K30" s="111"/>
    </row>
    <row r="32" spans="1:12" ht="30">
      <c r="E32" s="168" t="s">
        <v>16</v>
      </c>
      <c r="F32" s="168"/>
      <c r="G32" s="168"/>
      <c r="H32" s="168"/>
      <c r="I32" s="168"/>
      <c r="J32" s="168"/>
      <c r="K32" s="168"/>
    </row>
  </sheetData>
  <sortState ref="A12:O21">
    <sortCondition ref="B12:B21"/>
  </sortState>
  <mergeCells count="16">
    <mergeCell ref="E32:K32"/>
    <mergeCell ref="A6:B6"/>
    <mergeCell ref="H6:K6"/>
    <mergeCell ref="A8:B8"/>
    <mergeCell ref="E8:K8"/>
    <mergeCell ref="A9:A11"/>
    <mergeCell ref="C9:C11"/>
    <mergeCell ref="D9:D11"/>
    <mergeCell ref="B9:B11"/>
    <mergeCell ref="A1:P1"/>
    <mergeCell ref="E2:L2"/>
    <mergeCell ref="H3:P3"/>
    <mergeCell ref="E5:L5"/>
    <mergeCell ref="A5:C5"/>
    <mergeCell ref="A3:C3"/>
    <mergeCell ref="E4:H4"/>
  </mergeCells>
  <pageMargins left="0.31496062992125984" right="0.19685039370078741" top="1.2598425196850394" bottom="0.27559055118110237" header="0.23622047244094491" footer="0.15748031496062992"/>
  <pageSetup paperSize="9" scale="39" orientation="portrait" horizontalDpi="360" verticalDpi="180" r:id="rId1"/>
  <headerFooter alignWithMargins="0">
    <oddHeader>&amp;C&amp;G</oddHeader>
  </headerFooter>
  <colBreaks count="1" manualBreakCount="1">
    <brk id="11" max="32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view="pageBreakPreview" topLeftCell="A20" zoomScale="60" workbookViewId="0">
      <selection activeCell="C36" sqref="C36"/>
    </sheetView>
  </sheetViews>
  <sheetFormatPr baseColWidth="10" defaultColWidth="9.140625" defaultRowHeight="12.75"/>
  <cols>
    <col min="1" max="1" width="10.42578125" customWidth="1"/>
    <col min="2" max="2" width="28.5703125" customWidth="1"/>
    <col min="3" max="3" width="41.28515625" customWidth="1"/>
    <col min="4" max="4" width="37.7109375" customWidth="1"/>
    <col min="5" max="5" width="16.85546875" customWidth="1"/>
    <col min="6" max="6" width="16.7109375" customWidth="1"/>
    <col min="7" max="7" width="17.85546875" customWidth="1"/>
    <col min="8" max="8" width="17.5703125" customWidth="1"/>
    <col min="9" max="9" width="15.7109375" customWidth="1"/>
    <col min="10" max="10" width="21.5703125" customWidth="1"/>
    <col min="11" max="11" width="20.85546875" customWidth="1"/>
    <col min="12" max="12" width="8" customWidth="1"/>
    <col min="13" max="14" width="9.140625" hidden="1" customWidth="1"/>
  </cols>
  <sheetData>
    <row r="1" spans="1:16" ht="77.25" customHeight="1">
      <c r="A1" s="162" t="s">
        <v>10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 ht="32.25" customHeight="1">
      <c r="A2" s="190" t="s">
        <v>37</v>
      </c>
      <c r="B2" s="190"/>
      <c r="C2" s="190"/>
      <c r="D2" s="8"/>
      <c r="E2" s="163" t="s">
        <v>27</v>
      </c>
      <c r="F2" s="163"/>
      <c r="G2" s="163"/>
      <c r="H2" s="163"/>
      <c r="I2" s="163"/>
      <c r="J2" s="163"/>
      <c r="K2" s="163"/>
      <c r="L2" s="163"/>
      <c r="M2" s="8"/>
      <c r="N2" s="8"/>
      <c r="O2" s="8"/>
      <c r="P2" s="8"/>
    </row>
    <row r="3" spans="1:16" ht="33.75" customHeight="1">
      <c r="A3" s="9" t="s">
        <v>15</v>
      </c>
      <c r="B3" s="8"/>
      <c r="C3" s="8"/>
      <c r="D3" s="8"/>
      <c r="E3" s="166" t="s">
        <v>6</v>
      </c>
      <c r="F3" s="166"/>
      <c r="G3" s="166"/>
      <c r="H3" s="165" t="s">
        <v>13</v>
      </c>
      <c r="I3" s="165"/>
      <c r="J3" s="165"/>
      <c r="K3" s="165"/>
      <c r="L3" s="165"/>
      <c r="M3" s="165"/>
      <c r="N3" s="165"/>
      <c r="O3" s="165"/>
      <c r="P3" s="165"/>
    </row>
    <row r="4" spans="1:16" ht="30.75" customHeight="1">
      <c r="A4" s="9"/>
      <c r="B4" s="8"/>
      <c r="C4" s="8"/>
      <c r="D4" s="8"/>
      <c r="E4" s="165" t="s">
        <v>47</v>
      </c>
      <c r="F4" s="165"/>
      <c r="G4" s="165"/>
      <c r="H4" s="165"/>
      <c r="I4" s="9"/>
      <c r="J4" s="8"/>
      <c r="K4" s="8"/>
      <c r="L4" s="8"/>
      <c r="M4" s="8"/>
      <c r="N4" s="8"/>
      <c r="O4" s="8"/>
      <c r="P4" s="8"/>
    </row>
    <row r="5" spans="1:16" ht="30.75" customHeight="1">
      <c r="A5" s="8" t="s">
        <v>7</v>
      </c>
      <c r="B5" s="8"/>
      <c r="C5" s="8"/>
      <c r="D5" s="8"/>
      <c r="E5" s="165" t="s">
        <v>14</v>
      </c>
      <c r="F5" s="165"/>
      <c r="G5" s="165"/>
      <c r="H5" s="165"/>
      <c r="I5" s="165"/>
      <c r="J5" s="165"/>
      <c r="K5" s="165"/>
      <c r="L5" s="165"/>
      <c r="M5" s="8"/>
      <c r="N5" s="8"/>
      <c r="O5" s="8"/>
      <c r="P5" s="8"/>
    </row>
    <row r="6" spans="1:16" ht="30.75" customHeight="1">
      <c r="A6" s="169"/>
      <c r="B6" s="170"/>
      <c r="C6" s="8"/>
      <c r="D6" s="8"/>
      <c r="E6" s="8"/>
      <c r="F6" s="8"/>
      <c r="G6" s="8"/>
      <c r="H6" s="171" t="s">
        <v>241</v>
      </c>
      <c r="I6" s="172"/>
      <c r="J6" s="172"/>
      <c r="K6" s="172"/>
      <c r="L6" s="8"/>
      <c r="M6" s="8"/>
      <c r="N6" s="8"/>
      <c r="O6" s="8"/>
      <c r="P6" s="8"/>
    </row>
    <row r="7" spans="1:16" ht="25.5" customHeight="1" thickBot="1">
      <c r="A7" s="5"/>
      <c r="B7" s="3"/>
      <c r="C7" s="3"/>
      <c r="D7" s="6"/>
      <c r="E7" s="3"/>
      <c r="F7" s="5"/>
      <c r="G7" s="3"/>
      <c r="H7" s="3"/>
      <c r="I7" s="3"/>
      <c r="K7" s="3"/>
      <c r="L7" s="3"/>
    </row>
    <row r="8" spans="1:16" ht="62.25" customHeight="1" thickBot="1">
      <c r="A8" s="173"/>
      <c r="B8" s="174"/>
      <c r="C8" s="4"/>
      <c r="D8" s="3"/>
      <c r="E8" s="184" t="s">
        <v>8</v>
      </c>
      <c r="F8" s="185"/>
      <c r="G8" s="185"/>
      <c r="H8" s="185"/>
      <c r="I8" s="185"/>
      <c r="J8" s="185"/>
      <c r="K8" s="186"/>
      <c r="L8" s="3"/>
    </row>
    <row r="9" spans="1:16" ht="77.25" customHeight="1">
      <c r="A9" s="187" t="s">
        <v>0</v>
      </c>
      <c r="B9" s="181" t="s">
        <v>1</v>
      </c>
      <c r="C9" s="181" t="s">
        <v>40</v>
      </c>
      <c r="D9" s="178" t="s">
        <v>41</v>
      </c>
      <c r="E9" s="11" t="s">
        <v>2</v>
      </c>
      <c r="F9" s="11" t="s">
        <v>3</v>
      </c>
      <c r="G9" s="12" t="s">
        <v>11</v>
      </c>
      <c r="H9" s="12" t="s">
        <v>4</v>
      </c>
      <c r="I9" s="12" t="s">
        <v>12</v>
      </c>
      <c r="J9" s="124" t="s">
        <v>50</v>
      </c>
      <c r="K9" s="106" t="s">
        <v>5</v>
      </c>
      <c r="L9" s="3"/>
    </row>
    <row r="10" spans="1:16" ht="0.75" hidden="1" customHeight="1" thickBot="1">
      <c r="A10" s="188"/>
      <c r="B10" s="182"/>
      <c r="C10" s="182"/>
      <c r="D10" s="179"/>
      <c r="E10" s="68"/>
      <c r="F10" s="68"/>
      <c r="G10" s="68"/>
      <c r="H10" s="68"/>
      <c r="I10" s="68"/>
      <c r="J10" s="125"/>
      <c r="K10" s="126"/>
    </row>
    <row r="11" spans="1:16" ht="57.75" customHeight="1" thickBot="1">
      <c r="A11" s="189"/>
      <c r="B11" s="183"/>
      <c r="C11" s="183"/>
      <c r="D11" s="180"/>
      <c r="E11" s="70">
        <v>20</v>
      </c>
      <c r="F11" s="70"/>
      <c r="G11" s="70">
        <v>20</v>
      </c>
      <c r="H11" s="70"/>
      <c r="I11" s="70"/>
      <c r="J11" s="70">
        <f>SUM(E11:I11)</f>
        <v>40</v>
      </c>
      <c r="K11" s="127">
        <f>100-SUM(E11:I11)</f>
        <v>60</v>
      </c>
    </row>
    <row r="12" spans="1:16" ht="75" customHeight="1">
      <c r="A12" s="69">
        <v>1</v>
      </c>
      <c r="B12" s="53" t="s">
        <v>441</v>
      </c>
      <c r="C12" s="53" t="s">
        <v>442</v>
      </c>
      <c r="D12" s="53" t="s">
        <v>443</v>
      </c>
      <c r="E12" s="41"/>
      <c r="F12" s="41"/>
      <c r="G12" s="41"/>
      <c r="H12" s="41"/>
      <c r="I12" s="41"/>
      <c r="J12" s="128">
        <f t="shared" ref="J12:J28" si="0">SUMPRODUCT(E12:I12,$E$11:$I$11)/SUM($E$11:$I$11)</f>
        <v>0</v>
      </c>
      <c r="K12" s="128"/>
      <c r="L12" s="1"/>
    </row>
    <row r="13" spans="1:16" ht="75" customHeight="1">
      <c r="A13" s="51">
        <v>2</v>
      </c>
      <c r="B13" s="53" t="s">
        <v>444</v>
      </c>
      <c r="C13" s="53" t="s">
        <v>417</v>
      </c>
      <c r="D13" s="53" t="s">
        <v>57</v>
      </c>
      <c r="E13" s="40"/>
      <c r="F13" s="40"/>
      <c r="G13" s="40"/>
      <c r="H13" s="40"/>
      <c r="I13" s="40"/>
      <c r="J13" s="129">
        <f t="shared" si="0"/>
        <v>0</v>
      </c>
      <c r="K13" s="129"/>
      <c r="L13" s="1"/>
    </row>
    <row r="14" spans="1:16" ht="75" customHeight="1">
      <c r="A14" s="51">
        <v>3</v>
      </c>
      <c r="B14" s="53" t="s">
        <v>445</v>
      </c>
      <c r="C14" s="53" t="s">
        <v>446</v>
      </c>
      <c r="D14" s="53" t="s">
        <v>447</v>
      </c>
      <c r="E14" s="40"/>
      <c r="F14" s="40"/>
      <c r="G14" s="40"/>
      <c r="H14" s="40"/>
      <c r="I14" s="40"/>
      <c r="J14" s="129">
        <f t="shared" si="0"/>
        <v>0</v>
      </c>
      <c r="K14" s="129"/>
      <c r="L14" s="1"/>
    </row>
    <row r="15" spans="1:16" ht="75" customHeight="1">
      <c r="A15" s="69">
        <v>4</v>
      </c>
      <c r="B15" s="53" t="s">
        <v>448</v>
      </c>
      <c r="C15" s="53" t="s">
        <v>449</v>
      </c>
      <c r="D15" s="53" t="s">
        <v>450</v>
      </c>
      <c r="E15" s="40"/>
      <c r="F15" s="40"/>
      <c r="G15" s="40"/>
      <c r="H15" s="40"/>
      <c r="I15" s="40"/>
      <c r="J15" s="129">
        <f t="shared" si="0"/>
        <v>0</v>
      </c>
      <c r="K15" s="129"/>
      <c r="L15" s="1"/>
    </row>
    <row r="16" spans="1:16" ht="75" customHeight="1">
      <c r="A16" s="51">
        <v>5</v>
      </c>
      <c r="B16" s="53" t="s">
        <v>451</v>
      </c>
      <c r="C16" s="53" t="s">
        <v>452</v>
      </c>
      <c r="D16" s="53" t="s">
        <v>453</v>
      </c>
      <c r="E16" s="40"/>
      <c r="F16" s="40"/>
      <c r="G16" s="40"/>
      <c r="H16" s="40"/>
      <c r="I16" s="40"/>
      <c r="J16" s="129">
        <f t="shared" si="0"/>
        <v>0</v>
      </c>
      <c r="K16" s="129"/>
      <c r="L16" s="1"/>
    </row>
    <row r="17" spans="1:12" ht="75" customHeight="1">
      <c r="A17" s="51">
        <v>6</v>
      </c>
      <c r="B17" s="53" t="s">
        <v>454</v>
      </c>
      <c r="C17" s="53" t="s">
        <v>339</v>
      </c>
      <c r="D17" s="53" t="s">
        <v>455</v>
      </c>
      <c r="E17" s="40"/>
      <c r="F17" s="40"/>
      <c r="G17" s="40"/>
      <c r="H17" s="40"/>
      <c r="I17" s="40"/>
      <c r="J17" s="129">
        <f t="shared" si="0"/>
        <v>0</v>
      </c>
      <c r="K17" s="129"/>
      <c r="L17" s="1"/>
    </row>
    <row r="18" spans="1:12" ht="75" customHeight="1">
      <c r="A18" s="69">
        <v>7</v>
      </c>
      <c r="B18" s="53" t="s">
        <v>456</v>
      </c>
      <c r="C18" s="53" t="s">
        <v>457</v>
      </c>
      <c r="D18" s="53" t="s">
        <v>458</v>
      </c>
      <c r="E18" s="40"/>
      <c r="F18" s="40"/>
      <c r="G18" s="40"/>
      <c r="H18" s="40"/>
      <c r="I18" s="40"/>
      <c r="J18" s="129">
        <f t="shared" si="0"/>
        <v>0</v>
      </c>
      <c r="K18" s="129"/>
      <c r="L18" s="1"/>
    </row>
    <row r="19" spans="1:12" ht="75" customHeight="1">
      <c r="A19" s="51">
        <v>8</v>
      </c>
      <c r="B19" s="53" t="s">
        <v>459</v>
      </c>
      <c r="C19" s="53" t="s">
        <v>460</v>
      </c>
      <c r="D19" s="53" t="s">
        <v>461</v>
      </c>
      <c r="E19" s="40"/>
      <c r="F19" s="40"/>
      <c r="G19" s="40"/>
      <c r="H19" s="40"/>
      <c r="I19" s="40"/>
      <c r="J19" s="129">
        <f t="shared" si="0"/>
        <v>0</v>
      </c>
      <c r="K19" s="129"/>
      <c r="L19" s="1"/>
    </row>
    <row r="20" spans="1:12" ht="75" customHeight="1">
      <c r="A20" s="51">
        <v>9</v>
      </c>
      <c r="B20" s="53" t="s">
        <v>462</v>
      </c>
      <c r="C20" s="130" t="s">
        <v>463</v>
      </c>
      <c r="D20" s="53" t="s">
        <v>464</v>
      </c>
      <c r="E20" s="40"/>
      <c r="F20" s="40"/>
      <c r="G20" s="40"/>
      <c r="H20" s="40"/>
      <c r="I20" s="40"/>
      <c r="J20" s="129">
        <f t="shared" si="0"/>
        <v>0</v>
      </c>
      <c r="K20" s="129"/>
      <c r="L20" s="1"/>
    </row>
    <row r="21" spans="1:12" ht="75" customHeight="1">
      <c r="A21" s="69">
        <v>10</v>
      </c>
      <c r="B21" s="53" t="s">
        <v>465</v>
      </c>
      <c r="C21" s="53" t="s">
        <v>466</v>
      </c>
      <c r="D21" s="53" t="s">
        <v>68</v>
      </c>
      <c r="E21" s="40"/>
      <c r="F21" s="40"/>
      <c r="G21" s="40"/>
      <c r="H21" s="40"/>
      <c r="I21" s="40"/>
      <c r="J21" s="129">
        <f t="shared" si="0"/>
        <v>0</v>
      </c>
      <c r="K21" s="129"/>
      <c r="L21" s="1"/>
    </row>
    <row r="22" spans="1:12" ht="75" customHeight="1">
      <c r="A22" s="51">
        <v>11</v>
      </c>
      <c r="B22" s="53" t="s">
        <v>467</v>
      </c>
      <c r="C22" s="53" t="s">
        <v>468</v>
      </c>
      <c r="D22" s="53" t="s">
        <v>469</v>
      </c>
      <c r="E22" s="40"/>
      <c r="F22" s="40"/>
      <c r="G22" s="40"/>
      <c r="H22" s="40"/>
      <c r="I22" s="40"/>
      <c r="J22" s="129">
        <f t="shared" si="0"/>
        <v>0</v>
      </c>
      <c r="K22" s="129"/>
      <c r="L22" s="1"/>
    </row>
    <row r="23" spans="1:12" ht="75" customHeight="1">
      <c r="A23" s="51">
        <v>12</v>
      </c>
      <c r="B23" s="53" t="s">
        <v>470</v>
      </c>
      <c r="C23" s="53" t="s">
        <v>471</v>
      </c>
      <c r="D23" s="53" t="s">
        <v>472</v>
      </c>
      <c r="E23" s="49"/>
      <c r="F23" s="49"/>
      <c r="G23" s="49"/>
      <c r="H23" s="49"/>
      <c r="I23" s="49"/>
      <c r="J23" s="129">
        <f t="shared" si="0"/>
        <v>0</v>
      </c>
      <c r="K23" s="129"/>
      <c r="L23" s="1"/>
    </row>
    <row r="24" spans="1:12" ht="75" customHeight="1">
      <c r="A24" s="69">
        <v>13</v>
      </c>
      <c r="B24" s="53" t="s">
        <v>473</v>
      </c>
      <c r="C24" s="53" t="s">
        <v>474</v>
      </c>
      <c r="D24" s="53" t="s">
        <v>60</v>
      </c>
      <c r="E24" s="50"/>
      <c r="F24" s="50"/>
      <c r="G24" s="50"/>
      <c r="H24" s="50"/>
      <c r="I24" s="50"/>
      <c r="J24" s="129">
        <f t="shared" si="0"/>
        <v>0</v>
      </c>
      <c r="K24" s="129"/>
      <c r="L24" s="1"/>
    </row>
    <row r="25" spans="1:12" ht="75" customHeight="1">
      <c r="A25" s="51">
        <v>14</v>
      </c>
      <c r="B25" s="53" t="s">
        <v>475</v>
      </c>
      <c r="C25" s="53" t="s">
        <v>476</v>
      </c>
      <c r="D25" s="53" t="s">
        <v>477</v>
      </c>
      <c r="E25" s="50"/>
      <c r="F25" s="50"/>
      <c r="G25" s="50"/>
      <c r="H25" s="50"/>
      <c r="I25" s="50"/>
      <c r="J25" s="129">
        <f t="shared" si="0"/>
        <v>0</v>
      </c>
      <c r="K25" s="129"/>
      <c r="L25" s="1"/>
    </row>
    <row r="26" spans="1:12" ht="75" customHeight="1">
      <c r="A26" s="51">
        <v>15</v>
      </c>
      <c r="B26" s="53" t="s">
        <v>478</v>
      </c>
      <c r="C26" s="53" t="s">
        <v>76</v>
      </c>
      <c r="D26" s="53" t="s">
        <v>479</v>
      </c>
      <c r="E26" s="50"/>
      <c r="F26" s="50"/>
      <c r="G26" s="50"/>
      <c r="H26" s="50"/>
      <c r="I26" s="50"/>
      <c r="J26" s="129">
        <f t="shared" si="0"/>
        <v>0</v>
      </c>
      <c r="K26" s="129"/>
      <c r="L26" s="1"/>
    </row>
    <row r="27" spans="1:12" ht="75" customHeight="1">
      <c r="A27" s="51">
        <v>16</v>
      </c>
      <c r="B27" s="53" t="s">
        <v>480</v>
      </c>
      <c r="C27" s="53" t="s">
        <v>481</v>
      </c>
      <c r="D27" s="53" t="s">
        <v>482</v>
      </c>
      <c r="E27" s="50"/>
      <c r="F27" s="50"/>
      <c r="G27" s="50"/>
      <c r="H27" s="50"/>
      <c r="I27" s="50"/>
      <c r="J27" s="129">
        <f t="shared" si="0"/>
        <v>0</v>
      </c>
      <c r="K27" s="129"/>
      <c r="L27" s="1"/>
    </row>
    <row r="28" spans="1:12" ht="75" customHeight="1">
      <c r="A28" s="51">
        <v>17</v>
      </c>
      <c r="B28" s="53" t="s">
        <v>483</v>
      </c>
      <c r="C28" s="53" t="s">
        <v>484</v>
      </c>
      <c r="D28" s="53" t="s">
        <v>21</v>
      </c>
      <c r="E28" s="50"/>
      <c r="F28" s="50"/>
      <c r="G28" s="50"/>
      <c r="H28" s="50"/>
      <c r="I28" s="50"/>
      <c r="J28" s="129">
        <f t="shared" si="0"/>
        <v>0</v>
      </c>
      <c r="K28" s="129"/>
      <c r="L28" s="1"/>
    </row>
    <row r="29" spans="1:12" ht="30">
      <c r="E29" s="168" t="s">
        <v>16</v>
      </c>
      <c r="F29" s="168"/>
      <c r="G29" s="168"/>
      <c r="H29" s="168"/>
      <c r="I29" s="168"/>
      <c r="J29" s="168"/>
    </row>
  </sheetData>
  <sortState ref="A12:O25">
    <sortCondition ref="B12:B25"/>
  </sortState>
  <mergeCells count="16">
    <mergeCell ref="B9:B11"/>
    <mergeCell ref="A1:P1"/>
    <mergeCell ref="C9:C11"/>
    <mergeCell ref="A6:B6"/>
    <mergeCell ref="H6:K6"/>
    <mergeCell ref="A8:B8"/>
    <mergeCell ref="E8:K8"/>
    <mergeCell ref="A9:A11"/>
    <mergeCell ref="E2:L2"/>
    <mergeCell ref="A2:C2"/>
    <mergeCell ref="E29:J29"/>
    <mergeCell ref="D9:D11"/>
    <mergeCell ref="E3:G3"/>
    <mergeCell ref="H3:P3"/>
    <mergeCell ref="E5:L5"/>
    <mergeCell ref="E4:H4"/>
  </mergeCells>
  <pageMargins left="0.70866141732283472" right="0.19685039370078741" top="0.98425196850393704" bottom="0.23622047244094491" header="0.15748031496062992" footer="0.35433070866141736"/>
  <pageSetup paperSize="9" scale="37" orientation="portrait" horizontalDpi="360" verticalDpi="180" r:id="rId1"/>
  <headerFooter alignWithMargins="0">
    <oddHeader>&amp;C&amp;G</oddHeader>
  </headerFooter>
  <rowBreaks count="1" manualBreakCount="1">
    <brk id="26" max="11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topLeftCell="A11" zoomScale="60" workbookViewId="0">
      <selection activeCell="D20" sqref="D20"/>
    </sheetView>
  </sheetViews>
  <sheetFormatPr baseColWidth="10" defaultColWidth="9.140625" defaultRowHeight="12.75"/>
  <cols>
    <col min="1" max="1" width="10.42578125" customWidth="1"/>
    <col min="2" max="2" width="32.140625" customWidth="1"/>
    <col min="3" max="3" width="30.85546875" customWidth="1"/>
    <col min="4" max="4" width="52.85546875" customWidth="1"/>
    <col min="5" max="5" width="16.85546875" customWidth="1"/>
    <col min="6" max="6" width="16.7109375" customWidth="1"/>
    <col min="7" max="7" width="17.85546875" customWidth="1"/>
    <col min="8" max="8" width="17.5703125" customWidth="1"/>
    <col min="9" max="9" width="12.42578125" customWidth="1"/>
    <col min="10" max="10" width="21.5703125" customWidth="1"/>
    <col min="11" max="11" width="17.140625" customWidth="1"/>
    <col min="12" max="12" width="8" customWidth="1"/>
    <col min="13" max="14" width="9.140625" hidden="1" customWidth="1"/>
  </cols>
  <sheetData>
    <row r="1" spans="1:16" ht="79.5" customHeight="1">
      <c r="A1" s="197" t="s">
        <v>10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ht="32.25" customHeight="1">
      <c r="A2" s="166" t="s">
        <v>44</v>
      </c>
      <c r="B2" s="166"/>
      <c r="C2" s="166"/>
      <c r="D2" s="8"/>
      <c r="E2" s="163" t="s">
        <v>43</v>
      </c>
      <c r="F2" s="198"/>
      <c r="G2" s="198"/>
      <c r="H2" s="198"/>
      <c r="I2" s="198"/>
      <c r="J2" s="198"/>
      <c r="K2" s="198"/>
      <c r="L2" s="198"/>
      <c r="M2" s="8"/>
      <c r="N2" s="8"/>
      <c r="O2" s="8"/>
      <c r="P2" s="8"/>
    </row>
    <row r="3" spans="1:16" ht="33.75" customHeight="1">
      <c r="A3" s="15" t="s">
        <v>18</v>
      </c>
      <c r="B3" s="8"/>
      <c r="C3" s="8"/>
      <c r="D3" s="8"/>
      <c r="E3" s="8" t="s">
        <v>6</v>
      </c>
      <c r="F3" s="8"/>
      <c r="G3" s="8"/>
      <c r="H3" s="165" t="s">
        <v>13</v>
      </c>
      <c r="I3" s="165"/>
      <c r="J3" s="165"/>
      <c r="K3" s="165"/>
      <c r="L3" s="165"/>
      <c r="M3" s="165"/>
      <c r="N3" s="165"/>
      <c r="O3" s="165"/>
      <c r="P3" s="165"/>
    </row>
    <row r="4" spans="1:16" ht="30.75" customHeight="1">
      <c r="A4" s="9"/>
      <c r="B4" s="8"/>
      <c r="C4" s="8"/>
      <c r="D4" s="8"/>
      <c r="E4" s="165" t="s">
        <v>42</v>
      </c>
      <c r="F4" s="165"/>
      <c r="G4" s="165"/>
      <c r="H4" s="165"/>
      <c r="I4" s="9"/>
      <c r="J4" s="8"/>
      <c r="K4" s="8"/>
      <c r="L4" s="8"/>
      <c r="M4" s="8"/>
      <c r="N4" s="8"/>
      <c r="O4" s="8"/>
      <c r="P4" s="8"/>
    </row>
    <row r="5" spans="1:16" ht="30.75" customHeight="1">
      <c r="A5" s="166" t="s">
        <v>7</v>
      </c>
      <c r="B5" s="166"/>
      <c r="C5" s="166"/>
      <c r="D5" s="8"/>
      <c r="E5" s="165" t="s">
        <v>14</v>
      </c>
      <c r="F5" s="165"/>
      <c r="G5" s="165"/>
      <c r="H5" s="165"/>
      <c r="I5" s="165"/>
      <c r="J5" s="165"/>
      <c r="K5" s="165"/>
      <c r="L5" s="165"/>
      <c r="M5" s="8"/>
      <c r="N5" s="8"/>
      <c r="O5" s="8"/>
      <c r="P5" s="8"/>
    </row>
    <row r="6" spans="1:16" ht="30.75" customHeight="1">
      <c r="A6" s="20"/>
      <c r="B6" s="8"/>
      <c r="C6" s="8"/>
      <c r="D6" s="8"/>
      <c r="E6" s="8"/>
      <c r="F6" s="8"/>
      <c r="G6" s="8"/>
      <c r="H6" s="171" t="s">
        <v>328</v>
      </c>
      <c r="I6" s="172"/>
      <c r="J6" s="172"/>
      <c r="K6" s="172"/>
      <c r="L6" s="8"/>
      <c r="M6" s="8"/>
      <c r="N6" s="8"/>
      <c r="O6" s="8"/>
      <c r="P6" s="8"/>
    </row>
    <row r="7" spans="1:16" ht="48" customHeight="1" thickBot="1">
      <c r="A7" s="5"/>
      <c r="B7" s="3"/>
      <c r="C7" s="3"/>
      <c r="D7" s="6"/>
      <c r="E7" s="3"/>
      <c r="F7" s="5"/>
      <c r="G7" s="3"/>
      <c r="H7" s="3"/>
      <c r="I7" s="3"/>
      <c r="K7" s="3"/>
      <c r="L7" s="3"/>
    </row>
    <row r="8" spans="1:16" ht="62.25" customHeight="1" thickBot="1">
      <c r="A8" s="21"/>
      <c r="B8" s="4"/>
      <c r="C8" s="4"/>
      <c r="D8" s="3"/>
      <c r="E8" s="191" t="s">
        <v>8</v>
      </c>
      <c r="F8" s="192"/>
      <c r="G8" s="192"/>
      <c r="H8" s="192"/>
      <c r="I8" s="192"/>
      <c r="J8" s="192"/>
      <c r="K8" s="193"/>
      <c r="L8" s="3"/>
    </row>
    <row r="9" spans="1:16" ht="92.25" customHeight="1" thickBot="1">
      <c r="A9" s="194" t="s">
        <v>0</v>
      </c>
      <c r="B9" s="181" t="s">
        <v>1</v>
      </c>
      <c r="C9" s="181" t="s">
        <v>40</v>
      </c>
      <c r="D9" s="178" t="s">
        <v>41</v>
      </c>
      <c r="E9" s="16" t="s">
        <v>2</v>
      </c>
      <c r="F9" s="11" t="s">
        <v>3</v>
      </c>
      <c r="G9" s="12" t="s">
        <v>11</v>
      </c>
      <c r="H9" s="12" t="s">
        <v>4</v>
      </c>
      <c r="I9" s="12" t="s">
        <v>12</v>
      </c>
      <c r="J9" s="105" t="s">
        <v>50</v>
      </c>
      <c r="K9" s="106" t="s">
        <v>26</v>
      </c>
      <c r="L9" s="3"/>
    </row>
    <row r="10" spans="1:16" ht="0.75" hidden="1" customHeight="1" thickBot="1">
      <c r="A10" s="195"/>
      <c r="B10" s="182"/>
      <c r="C10" s="182"/>
      <c r="D10" s="179"/>
      <c r="E10" s="55"/>
      <c r="F10" s="19"/>
      <c r="G10" s="19"/>
      <c r="H10" s="19"/>
      <c r="I10" s="19"/>
      <c r="J10" s="107"/>
      <c r="K10" s="119"/>
    </row>
    <row r="11" spans="1:16" ht="57.75" customHeight="1" thickBot="1">
      <c r="A11" s="196"/>
      <c r="B11" s="183"/>
      <c r="C11" s="183"/>
      <c r="D11" s="180"/>
      <c r="E11" s="56">
        <v>20</v>
      </c>
      <c r="F11" s="43"/>
      <c r="G11" s="43">
        <v>20</v>
      </c>
      <c r="H11" s="43"/>
      <c r="I11" s="44"/>
      <c r="J11" s="82">
        <f>SUM(E11:I11)</f>
        <v>40</v>
      </c>
      <c r="K11" s="109">
        <f>100-SUM(E11:I11)</f>
        <v>60</v>
      </c>
    </row>
    <row r="12" spans="1:16" ht="66" customHeight="1" thickBot="1">
      <c r="A12" s="69">
        <v>1</v>
      </c>
      <c r="B12" s="120" t="s">
        <v>383</v>
      </c>
      <c r="C12" s="120" t="s">
        <v>384</v>
      </c>
      <c r="D12" s="120" t="s">
        <v>385</v>
      </c>
      <c r="E12" s="41"/>
      <c r="F12" s="41"/>
      <c r="G12" s="41"/>
      <c r="H12" s="41"/>
      <c r="I12" s="41"/>
      <c r="J12" s="110">
        <f>SUMPRODUCT(E12:I12,$E$11:$I$11)/SUM($E$11:$I$11)</f>
        <v>0</v>
      </c>
      <c r="K12" s="110"/>
      <c r="L12" s="1"/>
    </row>
    <row r="13" spans="1:16" ht="66" customHeight="1" thickBot="1">
      <c r="A13" s="51">
        <v>2</v>
      </c>
      <c r="B13" s="120" t="s">
        <v>386</v>
      </c>
      <c r="C13" s="120" t="s">
        <v>387</v>
      </c>
      <c r="D13" s="120" t="s">
        <v>388</v>
      </c>
      <c r="E13" s="40"/>
      <c r="F13" s="40"/>
      <c r="G13" s="40"/>
      <c r="H13" s="40"/>
      <c r="I13" s="40"/>
      <c r="J13" s="111">
        <f t="shared" ref="J13:J25" si="0">SUMPRODUCT(E13:I13,$E$11:$I$11)/SUM($E$11:$I$11)</f>
        <v>0</v>
      </c>
      <c r="K13" s="111"/>
      <c r="L13" s="1"/>
    </row>
    <row r="14" spans="1:16" ht="66" customHeight="1" thickBot="1">
      <c r="A14" s="51">
        <v>3</v>
      </c>
      <c r="B14" s="120" t="s">
        <v>389</v>
      </c>
      <c r="C14" s="120" t="s">
        <v>390</v>
      </c>
      <c r="D14" s="120" t="s">
        <v>391</v>
      </c>
      <c r="E14" s="40"/>
      <c r="F14" s="40"/>
      <c r="G14" s="40"/>
      <c r="H14" s="40"/>
      <c r="I14" s="40"/>
      <c r="J14" s="111">
        <f t="shared" si="0"/>
        <v>0</v>
      </c>
      <c r="K14" s="111"/>
      <c r="L14" s="1"/>
    </row>
    <row r="15" spans="1:16" ht="66" customHeight="1" thickBot="1">
      <c r="A15" s="51">
        <v>4</v>
      </c>
      <c r="B15" s="120" t="s">
        <v>392</v>
      </c>
      <c r="C15" s="120" t="s">
        <v>393</v>
      </c>
      <c r="D15" s="120" t="s">
        <v>394</v>
      </c>
      <c r="E15" s="40"/>
      <c r="F15" s="40"/>
      <c r="G15" s="40"/>
      <c r="H15" s="40"/>
      <c r="I15" s="40"/>
      <c r="J15" s="111">
        <f t="shared" si="0"/>
        <v>0</v>
      </c>
      <c r="K15" s="111"/>
      <c r="L15" s="1"/>
    </row>
    <row r="16" spans="1:16" ht="66" customHeight="1" thickBot="1">
      <c r="A16" s="51">
        <v>5</v>
      </c>
      <c r="B16" s="120" t="s">
        <v>395</v>
      </c>
      <c r="C16" s="120" t="s">
        <v>396</v>
      </c>
      <c r="D16" s="120" t="s">
        <v>397</v>
      </c>
      <c r="E16" s="40"/>
      <c r="F16" s="40"/>
      <c r="G16" s="40"/>
      <c r="H16" s="40"/>
      <c r="I16" s="40"/>
      <c r="J16" s="111">
        <f t="shared" si="0"/>
        <v>0</v>
      </c>
      <c r="K16" s="111"/>
      <c r="L16" s="1"/>
    </row>
    <row r="17" spans="1:12" ht="66" customHeight="1" thickBot="1">
      <c r="A17" s="51">
        <v>6</v>
      </c>
      <c r="B17" s="120" t="s">
        <v>398</v>
      </c>
      <c r="C17" s="120" t="s">
        <v>399</v>
      </c>
      <c r="D17" s="120" t="s">
        <v>400</v>
      </c>
      <c r="E17" s="40"/>
      <c r="F17" s="40"/>
      <c r="G17" s="40"/>
      <c r="H17" s="40"/>
      <c r="I17" s="40"/>
      <c r="J17" s="111">
        <f t="shared" si="0"/>
        <v>0</v>
      </c>
      <c r="K17" s="111"/>
      <c r="L17" s="1"/>
    </row>
    <row r="18" spans="1:12" ht="66" customHeight="1" thickBot="1">
      <c r="A18" s="51">
        <v>7</v>
      </c>
      <c r="B18" s="120" t="s">
        <v>401</v>
      </c>
      <c r="C18" s="120" t="s">
        <v>402</v>
      </c>
      <c r="D18" s="120" t="s">
        <v>403</v>
      </c>
      <c r="E18" s="40"/>
      <c r="F18" s="40"/>
      <c r="G18" s="40"/>
      <c r="H18" s="40"/>
      <c r="I18" s="40"/>
      <c r="J18" s="111">
        <f t="shared" si="0"/>
        <v>0</v>
      </c>
      <c r="K18" s="111"/>
      <c r="L18" s="1"/>
    </row>
    <row r="19" spans="1:12" ht="66" customHeight="1" thickBot="1">
      <c r="A19" s="51">
        <v>8</v>
      </c>
      <c r="B19" s="120" t="s">
        <v>404</v>
      </c>
      <c r="C19" s="120" t="s">
        <v>405</v>
      </c>
      <c r="D19" s="120" t="s">
        <v>19</v>
      </c>
      <c r="E19" s="40"/>
      <c r="F19" s="40"/>
      <c r="G19" s="40"/>
      <c r="H19" s="40"/>
      <c r="I19" s="40"/>
      <c r="J19" s="111">
        <f t="shared" si="0"/>
        <v>0</v>
      </c>
      <c r="K19" s="111"/>
      <c r="L19" s="1"/>
    </row>
    <row r="20" spans="1:12" ht="66" customHeight="1" thickBot="1">
      <c r="A20" s="51">
        <v>9</v>
      </c>
      <c r="B20" s="120" t="s">
        <v>406</v>
      </c>
      <c r="C20" s="120" t="s">
        <v>407</v>
      </c>
      <c r="D20" s="120" t="s">
        <v>408</v>
      </c>
      <c r="E20" s="40"/>
      <c r="F20" s="40"/>
      <c r="G20" s="40"/>
      <c r="H20" s="40"/>
      <c r="I20" s="40"/>
      <c r="J20" s="111">
        <f t="shared" si="0"/>
        <v>0</v>
      </c>
      <c r="K20" s="111"/>
      <c r="L20" s="1"/>
    </row>
    <row r="21" spans="1:12" ht="66" customHeight="1" thickBot="1">
      <c r="A21" s="51">
        <v>10</v>
      </c>
      <c r="B21" s="120" t="s">
        <v>409</v>
      </c>
      <c r="C21" s="120" t="s">
        <v>410</v>
      </c>
      <c r="D21" s="120" t="s">
        <v>263</v>
      </c>
      <c r="E21" s="40"/>
      <c r="F21" s="40"/>
      <c r="G21" s="40"/>
      <c r="H21" s="40"/>
      <c r="I21" s="40"/>
      <c r="J21" s="111">
        <f t="shared" si="0"/>
        <v>0</v>
      </c>
      <c r="K21" s="111"/>
      <c r="L21" s="1"/>
    </row>
    <row r="22" spans="1:12" ht="66" customHeight="1" thickBot="1">
      <c r="A22" s="51">
        <v>11</v>
      </c>
      <c r="B22" s="120" t="s">
        <v>411</v>
      </c>
      <c r="C22" s="120" t="s">
        <v>412</v>
      </c>
      <c r="D22" s="120" t="s">
        <v>413</v>
      </c>
      <c r="E22" s="40"/>
      <c r="F22" s="40"/>
      <c r="G22" s="40"/>
      <c r="H22" s="40"/>
      <c r="I22" s="40"/>
      <c r="J22" s="111">
        <f t="shared" si="0"/>
        <v>0</v>
      </c>
      <c r="K22" s="111"/>
      <c r="L22" s="1"/>
    </row>
    <row r="23" spans="1:12" ht="66" hidden="1" customHeight="1" thickBot="1">
      <c r="A23" s="54">
        <v>12</v>
      </c>
      <c r="B23" s="53"/>
      <c r="C23" s="53"/>
      <c r="D23" s="53"/>
      <c r="E23" s="40"/>
      <c r="F23" s="40"/>
      <c r="G23" s="40"/>
      <c r="H23" s="40"/>
      <c r="I23" s="40"/>
      <c r="J23" s="111">
        <f t="shared" si="0"/>
        <v>0</v>
      </c>
      <c r="K23" s="111"/>
      <c r="L23" s="1"/>
    </row>
    <row r="24" spans="1:12" ht="66" hidden="1" customHeight="1" thickBot="1">
      <c r="A24" s="54">
        <v>13</v>
      </c>
      <c r="B24" s="53"/>
      <c r="C24" s="53"/>
      <c r="D24" s="53"/>
      <c r="E24" s="40"/>
      <c r="F24" s="40"/>
      <c r="G24" s="40"/>
      <c r="H24" s="40"/>
      <c r="I24" s="40"/>
      <c r="J24" s="111">
        <f t="shared" si="0"/>
        <v>0</v>
      </c>
      <c r="K24" s="111"/>
      <c r="L24" s="1"/>
    </row>
    <row r="25" spans="1:12" ht="66" hidden="1" customHeight="1" thickBot="1">
      <c r="A25" s="54">
        <v>14</v>
      </c>
      <c r="B25" s="53"/>
      <c r="C25" s="53"/>
      <c r="D25" s="53"/>
      <c r="E25" s="40"/>
      <c r="F25" s="40"/>
      <c r="G25" s="40"/>
      <c r="H25" s="40"/>
      <c r="I25" s="40"/>
      <c r="J25" s="111">
        <f t="shared" si="0"/>
        <v>0</v>
      </c>
      <c r="K25" s="111"/>
      <c r="L25" s="1"/>
    </row>
    <row r="26" spans="1:12" ht="60" customHeight="1">
      <c r="A26" s="7"/>
      <c r="B26" s="2"/>
      <c r="C26" s="2"/>
      <c r="D26" s="2"/>
      <c r="E26" s="168" t="s">
        <v>16</v>
      </c>
      <c r="F26" s="168"/>
      <c r="G26" s="168"/>
      <c r="H26" s="168"/>
      <c r="I26" s="168"/>
      <c r="J26" s="168"/>
      <c r="K26" s="168"/>
    </row>
    <row r="27" spans="1:12" ht="39.950000000000003" customHeight="1">
      <c r="A27" s="7"/>
      <c r="B27" s="2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ht="39.950000000000003" customHeight="1">
      <c r="A28" s="7"/>
      <c r="B28" s="2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ht="39.950000000000003" customHeight="1">
      <c r="A29" s="7"/>
      <c r="B29" s="2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ht="39.950000000000003" customHeight="1">
      <c r="A30" s="7"/>
      <c r="B30" s="2"/>
      <c r="C30" s="2"/>
      <c r="D30" s="2"/>
      <c r="E30" s="1"/>
      <c r="F30" s="1"/>
      <c r="G30" s="1"/>
      <c r="H30" s="1"/>
      <c r="I30" s="1"/>
      <c r="K30" s="1"/>
      <c r="L30" s="1"/>
    </row>
    <row r="31" spans="1:12" ht="39.950000000000003" customHeight="1">
      <c r="A31" s="7"/>
      <c r="B31" s="2"/>
      <c r="C31" s="2"/>
      <c r="D31" s="2"/>
      <c r="E31" s="1"/>
      <c r="F31" s="1"/>
      <c r="G31" s="1"/>
      <c r="H31" s="1"/>
      <c r="I31" s="1"/>
      <c r="K31" s="1"/>
      <c r="L31" s="1"/>
    </row>
    <row r="32" spans="1:12" ht="39.950000000000003" customHeight="1">
      <c r="A32" s="7"/>
      <c r="B32" s="2"/>
      <c r="C32" s="2"/>
      <c r="D32" s="2"/>
      <c r="E32" s="1"/>
      <c r="F32" s="1"/>
      <c r="G32" s="1"/>
      <c r="H32" s="1"/>
      <c r="I32" s="1"/>
      <c r="K32" s="1"/>
      <c r="L32" s="1"/>
    </row>
    <row r="33" spans="1:12" ht="39.950000000000003" customHeight="1">
      <c r="A33" s="7"/>
      <c r="B33" s="2"/>
      <c r="C33" s="2"/>
      <c r="D33" s="2"/>
      <c r="E33" s="1"/>
      <c r="F33" s="1"/>
      <c r="G33" s="1"/>
      <c r="H33" s="1"/>
      <c r="I33" s="1"/>
      <c r="K33" s="1"/>
      <c r="L33" s="1"/>
    </row>
    <row r="34" spans="1:12" ht="26.25" customHeight="1">
      <c r="A34" s="7"/>
      <c r="B34" s="2"/>
      <c r="C34" s="2"/>
      <c r="D34" s="2"/>
    </row>
    <row r="35" spans="1:12" ht="26.25" customHeight="1">
      <c r="A35" s="7"/>
      <c r="B35" s="2"/>
      <c r="C35" s="2"/>
      <c r="D35" s="2"/>
    </row>
  </sheetData>
  <mergeCells count="14">
    <mergeCell ref="A1:P1"/>
    <mergeCell ref="E2:L2"/>
    <mergeCell ref="H3:P3"/>
    <mergeCell ref="E4:H4"/>
    <mergeCell ref="E5:L5"/>
    <mergeCell ref="E26:K26"/>
    <mergeCell ref="A5:C5"/>
    <mergeCell ref="A2:C2"/>
    <mergeCell ref="H6:K6"/>
    <mergeCell ref="E8:K8"/>
    <mergeCell ref="A9:A11"/>
    <mergeCell ref="B9:B11"/>
    <mergeCell ref="C9:C11"/>
    <mergeCell ref="D9:D11"/>
  </mergeCells>
  <pageMargins left="0.31496062992125984" right="0.19685039370078741" top="1.5354330708661419" bottom="0.43307086614173229" header="0.23622047244094491" footer="0.51181102362204722"/>
  <pageSetup paperSize="9" scale="39" orientation="portrait" horizontalDpi="360" verticalDpi="180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topLeftCell="A20" zoomScale="50" zoomScaleSheetLayoutView="50" workbookViewId="0">
      <selection activeCell="J32" sqref="J32"/>
    </sheetView>
  </sheetViews>
  <sheetFormatPr baseColWidth="10" defaultColWidth="9.140625" defaultRowHeight="12.75"/>
  <cols>
    <col min="1" max="1" width="10.28515625" customWidth="1"/>
    <col min="2" max="2" width="30.140625" customWidth="1"/>
    <col min="3" max="3" width="38.7109375" customWidth="1"/>
    <col min="4" max="4" width="54.42578125" customWidth="1"/>
    <col min="5" max="9" width="19.7109375" customWidth="1"/>
    <col min="10" max="10" width="21.5703125" customWidth="1"/>
    <col min="11" max="11" width="19.7109375" customWidth="1"/>
    <col min="12" max="12" width="11" customWidth="1"/>
    <col min="13" max="14" width="9.140625" hidden="1" customWidth="1"/>
  </cols>
  <sheetData>
    <row r="1" spans="1:16" ht="79.5" customHeight="1">
      <c r="A1" s="197" t="s">
        <v>10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ht="32.25" customHeight="1">
      <c r="A2" s="166" t="s">
        <v>37</v>
      </c>
      <c r="B2" s="166"/>
      <c r="C2" s="166"/>
      <c r="D2" s="8"/>
      <c r="E2" s="163" t="s">
        <v>29</v>
      </c>
      <c r="F2" s="198"/>
      <c r="G2" s="198"/>
      <c r="H2" s="198"/>
      <c r="I2" s="198"/>
      <c r="J2" s="198"/>
      <c r="K2" s="198"/>
      <c r="L2" s="198"/>
      <c r="M2" s="8"/>
      <c r="N2" s="8"/>
      <c r="O2" s="8"/>
      <c r="P2" s="8"/>
    </row>
    <row r="3" spans="1:16" ht="33.75" customHeight="1">
      <c r="A3" s="15" t="s">
        <v>18</v>
      </c>
      <c r="B3" s="8"/>
      <c r="C3" s="8"/>
      <c r="D3" s="8"/>
      <c r="E3" s="166" t="s">
        <v>6</v>
      </c>
      <c r="F3" s="166"/>
      <c r="G3" s="166"/>
      <c r="H3" s="165" t="s">
        <v>13</v>
      </c>
      <c r="I3" s="165"/>
      <c r="J3" s="165"/>
      <c r="K3" s="165"/>
      <c r="L3" s="165"/>
      <c r="M3" s="165"/>
      <c r="N3" s="165"/>
      <c r="O3" s="165"/>
      <c r="P3" s="165"/>
    </row>
    <row r="4" spans="1:16" ht="30.75" customHeight="1">
      <c r="A4" s="166" t="s">
        <v>7</v>
      </c>
      <c r="B4" s="166"/>
      <c r="C4" s="8"/>
      <c r="D4" s="8"/>
      <c r="E4" s="202" t="s">
        <v>30</v>
      </c>
      <c r="F4" s="202"/>
      <c r="G4" s="202"/>
      <c r="H4" s="202"/>
      <c r="I4" s="9"/>
      <c r="J4" s="8"/>
      <c r="K4" s="8"/>
      <c r="L4" s="8"/>
      <c r="M4" s="8"/>
      <c r="N4" s="8"/>
      <c r="O4" s="8"/>
      <c r="P4" s="8"/>
    </row>
    <row r="5" spans="1:16" ht="30.75" customHeight="1">
      <c r="A5" s="166"/>
      <c r="B5" s="166"/>
      <c r="C5" s="8"/>
      <c r="D5" s="8"/>
      <c r="E5" s="8"/>
      <c r="F5" s="204" t="s">
        <v>14</v>
      </c>
      <c r="G5" s="172"/>
      <c r="H5" s="172"/>
      <c r="I5" s="172"/>
      <c r="J5" s="172"/>
      <c r="K5" s="172"/>
      <c r="L5" s="172"/>
      <c r="M5" s="8"/>
      <c r="N5" s="8"/>
      <c r="O5" s="8"/>
      <c r="P5" s="8"/>
    </row>
    <row r="6" spans="1:16" ht="30.75" customHeight="1">
      <c r="A6" s="20"/>
      <c r="B6" s="8"/>
      <c r="C6" s="8"/>
      <c r="D6" s="8"/>
      <c r="E6" s="8"/>
      <c r="F6" s="203" t="s">
        <v>241</v>
      </c>
      <c r="G6" s="203"/>
      <c r="H6" s="203"/>
      <c r="I6" s="203"/>
      <c r="J6" s="203"/>
      <c r="K6" s="8"/>
      <c r="L6" s="8"/>
      <c r="M6" s="8"/>
      <c r="N6" s="8"/>
      <c r="O6" s="8"/>
      <c r="P6" s="8"/>
    </row>
    <row r="7" spans="1:16" ht="25.5" customHeight="1" thickBot="1">
      <c r="A7" s="5"/>
      <c r="B7" s="3"/>
      <c r="C7" s="3"/>
      <c r="D7" s="6"/>
      <c r="E7" s="3"/>
      <c r="F7" s="5"/>
      <c r="G7" s="3"/>
      <c r="H7" s="3"/>
      <c r="I7" s="3"/>
      <c r="K7" s="3"/>
      <c r="L7" s="3"/>
    </row>
    <row r="8" spans="1:16" ht="62.25" customHeight="1" thickBot="1">
      <c r="A8" s="21"/>
      <c r="B8" s="4"/>
      <c r="C8" s="4"/>
      <c r="D8" s="3"/>
      <c r="E8" s="184" t="s">
        <v>8</v>
      </c>
      <c r="F8" s="185"/>
      <c r="G8" s="185"/>
      <c r="H8" s="185"/>
      <c r="I8" s="185"/>
      <c r="J8" s="185"/>
      <c r="K8" s="186"/>
      <c r="L8" s="3"/>
    </row>
    <row r="9" spans="1:16" ht="77.25" customHeight="1" thickBot="1">
      <c r="A9" s="199" t="s">
        <v>0</v>
      </c>
      <c r="B9" s="181" t="s">
        <v>1</v>
      </c>
      <c r="C9" s="181" t="s">
        <v>40</v>
      </c>
      <c r="D9" s="178" t="s">
        <v>41</v>
      </c>
      <c r="E9" s="10" t="s">
        <v>2</v>
      </c>
      <c r="F9" s="11" t="s">
        <v>3</v>
      </c>
      <c r="G9" s="12" t="s">
        <v>11</v>
      </c>
      <c r="H9" s="12" t="s">
        <v>4</v>
      </c>
      <c r="I9" s="12" t="s">
        <v>12</v>
      </c>
      <c r="J9" s="105" t="s">
        <v>50</v>
      </c>
      <c r="K9" s="106" t="s">
        <v>31</v>
      </c>
      <c r="L9" s="3"/>
    </row>
    <row r="10" spans="1:16" ht="0.75" hidden="1" customHeight="1" thickBot="1">
      <c r="A10" s="200"/>
      <c r="B10" s="182"/>
      <c r="C10" s="182"/>
      <c r="D10" s="179"/>
      <c r="E10" s="13"/>
      <c r="F10" s="13"/>
      <c r="G10" s="13"/>
      <c r="H10" s="13"/>
      <c r="I10" s="13"/>
      <c r="J10" s="107"/>
      <c r="K10" s="108"/>
    </row>
    <row r="11" spans="1:16" ht="57.75" customHeight="1" thickBot="1">
      <c r="A11" s="201"/>
      <c r="B11" s="183"/>
      <c r="C11" s="183"/>
      <c r="D11" s="180"/>
      <c r="E11" s="42">
        <v>20</v>
      </c>
      <c r="F11" s="43"/>
      <c r="G11" s="43">
        <v>20</v>
      </c>
      <c r="H11" s="43"/>
      <c r="I11" s="44"/>
      <c r="J11" s="82">
        <f>SUM(E11:I11)</f>
        <v>40</v>
      </c>
      <c r="K11" s="109">
        <f>100-SUM(E11:I11)</f>
        <v>60</v>
      </c>
    </row>
    <row r="12" spans="1:16" ht="60" customHeight="1" thickBot="1">
      <c r="A12" s="85">
        <v>1</v>
      </c>
      <c r="B12" s="53" t="s">
        <v>63</v>
      </c>
      <c r="C12" s="53" t="s">
        <v>21</v>
      </c>
      <c r="D12" s="53" t="s">
        <v>52</v>
      </c>
      <c r="E12" s="37"/>
      <c r="F12" s="41"/>
      <c r="G12" s="41"/>
      <c r="H12" s="41"/>
      <c r="I12" s="41"/>
      <c r="J12" s="110">
        <f>SUMPRODUCT(E12:I12,$E$11:$I$11)/SUM($E$11:$I$11)</f>
        <v>0</v>
      </c>
      <c r="K12" s="110"/>
      <c r="L12" s="1"/>
    </row>
    <row r="13" spans="1:16" ht="60" customHeight="1" thickBot="1">
      <c r="A13" s="85">
        <v>2</v>
      </c>
      <c r="B13" s="53" t="s">
        <v>145</v>
      </c>
      <c r="C13" s="53" t="s">
        <v>146</v>
      </c>
      <c r="D13" s="53" t="s">
        <v>147</v>
      </c>
      <c r="E13" s="36"/>
      <c r="F13" s="40"/>
      <c r="G13" s="40"/>
      <c r="H13" s="40"/>
      <c r="I13" s="40"/>
      <c r="J13" s="111">
        <f t="shared" ref="J13" si="0">SUMPRODUCT(E13:I13,$E$11:$I$11)/SUM($E$11:$I$11)</f>
        <v>0</v>
      </c>
      <c r="K13" s="111"/>
      <c r="L13" s="1"/>
    </row>
    <row r="14" spans="1:16" ht="60" customHeight="1" thickBot="1">
      <c r="A14" s="85">
        <v>3</v>
      </c>
      <c r="B14" s="53" t="s">
        <v>149</v>
      </c>
      <c r="C14" s="53" t="s">
        <v>150</v>
      </c>
      <c r="D14" s="53" t="s">
        <v>151</v>
      </c>
      <c r="E14" s="36"/>
      <c r="F14" s="40"/>
      <c r="G14" s="40"/>
      <c r="H14" s="40"/>
      <c r="I14" s="40"/>
      <c r="J14" s="111">
        <f t="shared" ref="J14:J19" si="1">SUMPRODUCT(E14:I14,$E$11:$I$11)/SUM($E$11:$I$11)</f>
        <v>0</v>
      </c>
      <c r="K14" s="111"/>
      <c r="L14" s="1"/>
    </row>
    <row r="15" spans="1:16" ht="60" customHeight="1" thickBot="1">
      <c r="A15" s="85">
        <v>4</v>
      </c>
      <c r="B15" s="53" t="s">
        <v>152</v>
      </c>
      <c r="C15" s="53" t="s">
        <v>153</v>
      </c>
      <c r="D15" s="53" t="s">
        <v>154</v>
      </c>
      <c r="E15" s="36"/>
      <c r="F15" s="40"/>
      <c r="G15" s="40"/>
      <c r="H15" s="40"/>
      <c r="I15" s="40"/>
      <c r="J15" s="111">
        <f t="shared" si="1"/>
        <v>0</v>
      </c>
      <c r="K15" s="111"/>
      <c r="L15" s="1"/>
    </row>
    <row r="16" spans="1:16" ht="60" customHeight="1" thickBot="1">
      <c r="A16" s="85">
        <v>5</v>
      </c>
      <c r="B16" s="53" t="s">
        <v>155</v>
      </c>
      <c r="C16" s="53" t="s">
        <v>156</v>
      </c>
      <c r="D16" s="53" t="s">
        <v>157</v>
      </c>
      <c r="E16" s="36"/>
      <c r="F16" s="40"/>
      <c r="G16" s="40"/>
      <c r="H16" s="40"/>
      <c r="I16" s="40"/>
      <c r="J16" s="111">
        <f t="shared" si="1"/>
        <v>0</v>
      </c>
      <c r="K16" s="111"/>
      <c r="L16" s="1"/>
    </row>
    <row r="17" spans="1:12" ht="60" customHeight="1" thickBot="1">
      <c r="A17" s="85">
        <v>6</v>
      </c>
      <c r="B17" s="53" t="s">
        <v>158</v>
      </c>
      <c r="C17" s="53" t="s">
        <v>159</v>
      </c>
      <c r="D17" s="53" t="s">
        <v>160</v>
      </c>
      <c r="E17" s="57"/>
      <c r="F17" s="48"/>
      <c r="G17" s="48"/>
      <c r="H17" s="48"/>
      <c r="I17" s="48"/>
      <c r="J17" s="115">
        <f t="shared" si="1"/>
        <v>0</v>
      </c>
      <c r="K17" s="115"/>
      <c r="L17" s="1"/>
    </row>
    <row r="18" spans="1:12" ht="60" customHeight="1" thickBot="1">
      <c r="A18" s="85">
        <v>7</v>
      </c>
      <c r="B18" s="53" t="s">
        <v>227</v>
      </c>
      <c r="C18" s="53" t="s">
        <v>228</v>
      </c>
      <c r="D18" s="53" t="s">
        <v>229</v>
      </c>
      <c r="E18" s="58"/>
      <c r="F18" s="58"/>
      <c r="G18" s="58"/>
      <c r="H18" s="58"/>
      <c r="I18" s="58"/>
      <c r="J18" s="115">
        <f t="shared" si="1"/>
        <v>0</v>
      </c>
      <c r="K18" s="115"/>
      <c r="L18" s="1"/>
    </row>
    <row r="19" spans="1:12" ht="60" customHeight="1" thickBot="1">
      <c r="A19" s="85">
        <v>8</v>
      </c>
      <c r="B19" s="53" t="s">
        <v>230</v>
      </c>
      <c r="C19" s="53" t="s">
        <v>231</v>
      </c>
      <c r="D19" s="53" t="s">
        <v>232</v>
      </c>
      <c r="E19" s="37"/>
      <c r="F19" s="41"/>
      <c r="G19" s="41"/>
      <c r="H19" s="41"/>
      <c r="I19" s="41"/>
      <c r="J19" s="115">
        <f t="shared" si="1"/>
        <v>0</v>
      </c>
      <c r="K19" s="111"/>
      <c r="L19" s="1"/>
    </row>
    <row r="20" spans="1:12" ht="60" customHeight="1" thickBot="1">
      <c r="A20" s="85">
        <v>9</v>
      </c>
      <c r="B20" s="53" t="s">
        <v>233</v>
      </c>
      <c r="C20" s="53" t="s">
        <v>234</v>
      </c>
      <c r="D20" s="53" t="s">
        <v>235</v>
      </c>
      <c r="E20" s="36"/>
      <c r="F20" s="40"/>
      <c r="G20" s="40"/>
      <c r="H20" s="40"/>
      <c r="I20" s="40"/>
      <c r="J20" s="111">
        <f t="shared" ref="J20:J29" si="2">SUMPRODUCT(E20:I20,$E$11:$I$11)/SUM($E$11:$I$11)</f>
        <v>0</v>
      </c>
      <c r="K20" s="111"/>
      <c r="L20" s="1"/>
    </row>
    <row r="21" spans="1:12" ht="60" customHeight="1" thickBot="1">
      <c r="A21" s="85">
        <v>10</v>
      </c>
      <c r="B21" s="53" t="s">
        <v>109</v>
      </c>
      <c r="C21" s="53" t="s">
        <v>68</v>
      </c>
      <c r="D21" s="53" t="s">
        <v>35</v>
      </c>
      <c r="E21" s="36"/>
      <c r="F21" s="40"/>
      <c r="G21" s="40"/>
      <c r="H21" s="40"/>
      <c r="I21" s="40"/>
      <c r="J21" s="111">
        <f t="shared" si="2"/>
        <v>0</v>
      </c>
      <c r="K21" s="111"/>
      <c r="L21" s="1"/>
    </row>
    <row r="22" spans="1:12" ht="60" customHeight="1" thickBot="1">
      <c r="A22" s="85">
        <v>11</v>
      </c>
      <c r="B22" s="53" t="s">
        <v>236</v>
      </c>
      <c r="C22" s="53" t="s">
        <v>237</v>
      </c>
      <c r="D22" s="53" t="s">
        <v>238</v>
      </c>
      <c r="E22" s="36"/>
      <c r="F22" s="40"/>
      <c r="G22" s="40"/>
      <c r="H22" s="40"/>
      <c r="I22" s="40"/>
      <c r="J22" s="111">
        <f t="shared" si="2"/>
        <v>0</v>
      </c>
      <c r="K22" s="111"/>
      <c r="L22" s="1"/>
    </row>
    <row r="23" spans="1:12" ht="60" customHeight="1" thickBot="1">
      <c r="A23" s="85">
        <v>12</v>
      </c>
      <c r="B23" s="53" t="s">
        <v>161</v>
      </c>
      <c r="C23" s="53" t="s">
        <v>162</v>
      </c>
      <c r="D23" s="53" t="s">
        <v>32</v>
      </c>
      <c r="E23" s="36"/>
      <c r="F23" s="40"/>
      <c r="G23" s="40"/>
      <c r="H23" s="40"/>
      <c r="I23" s="40"/>
      <c r="J23" s="111">
        <f t="shared" si="2"/>
        <v>0</v>
      </c>
      <c r="K23" s="111"/>
      <c r="L23" s="1"/>
    </row>
    <row r="24" spans="1:12" ht="60" customHeight="1" thickBot="1">
      <c r="A24" s="85">
        <v>13</v>
      </c>
      <c r="B24" s="53" t="s">
        <v>163</v>
      </c>
      <c r="C24" s="53" t="s">
        <v>164</v>
      </c>
      <c r="D24" s="53" t="s">
        <v>165</v>
      </c>
      <c r="E24" s="36"/>
      <c r="F24" s="40"/>
      <c r="G24" s="40"/>
      <c r="H24" s="40"/>
      <c r="I24" s="40"/>
      <c r="J24" s="111">
        <f t="shared" si="2"/>
        <v>0</v>
      </c>
      <c r="K24" s="111"/>
      <c r="L24" s="1"/>
    </row>
    <row r="25" spans="1:12" ht="60" customHeight="1" thickBot="1">
      <c r="A25" s="85">
        <v>14</v>
      </c>
      <c r="B25" s="53" t="s">
        <v>72</v>
      </c>
      <c r="C25" s="53" t="s">
        <v>73</v>
      </c>
      <c r="D25" s="53" t="s">
        <v>74</v>
      </c>
      <c r="E25" s="36"/>
      <c r="F25" s="40"/>
      <c r="G25" s="40"/>
      <c r="H25" s="40"/>
      <c r="I25" s="40"/>
      <c r="J25" s="111">
        <f t="shared" si="2"/>
        <v>0</v>
      </c>
      <c r="K25" s="111"/>
      <c r="L25" s="1"/>
    </row>
    <row r="26" spans="1:12" ht="60" customHeight="1" thickBot="1">
      <c r="A26" s="85">
        <v>15</v>
      </c>
      <c r="B26" s="53" t="s">
        <v>166</v>
      </c>
      <c r="C26" s="53" t="s">
        <v>167</v>
      </c>
      <c r="D26" s="53" t="s">
        <v>168</v>
      </c>
      <c r="E26" s="36"/>
      <c r="F26" s="40"/>
      <c r="G26" s="40"/>
      <c r="H26" s="40"/>
      <c r="I26" s="40"/>
      <c r="J26" s="111">
        <f t="shared" si="2"/>
        <v>0</v>
      </c>
      <c r="K26" s="111"/>
      <c r="L26" s="1"/>
    </row>
    <row r="27" spans="1:12" ht="60" customHeight="1" thickBot="1">
      <c r="A27" s="85">
        <v>16</v>
      </c>
      <c r="B27" s="53" t="s">
        <v>169</v>
      </c>
      <c r="C27" s="53" t="s">
        <v>170</v>
      </c>
      <c r="D27" s="53" t="s">
        <v>171</v>
      </c>
      <c r="E27" s="36"/>
      <c r="F27" s="40"/>
      <c r="G27" s="40"/>
      <c r="H27" s="40"/>
      <c r="I27" s="40"/>
      <c r="J27" s="111">
        <f t="shared" si="2"/>
        <v>0</v>
      </c>
      <c r="K27" s="111"/>
      <c r="L27" s="1"/>
    </row>
    <row r="28" spans="1:12" ht="60" customHeight="1" thickBot="1">
      <c r="A28" s="85">
        <v>17</v>
      </c>
      <c r="B28" s="53" t="s">
        <v>110</v>
      </c>
      <c r="C28" s="53" t="s">
        <v>55</v>
      </c>
      <c r="D28" s="53" t="s">
        <v>111</v>
      </c>
      <c r="E28" s="36"/>
      <c r="F28" s="40"/>
      <c r="G28" s="40"/>
      <c r="H28" s="40"/>
      <c r="I28" s="40"/>
      <c r="J28" s="111">
        <f t="shared" si="2"/>
        <v>0</v>
      </c>
      <c r="K28" s="111"/>
      <c r="L28" s="1"/>
    </row>
    <row r="29" spans="1:12" ht="60" customHeight="1" thickBot="1">
      <c r="A29" s="85">
        <v>18</v>
      </c>
      <c r="B29" s="83" t="s">
        <v>75</v>
      </c>
      <c r="C29" s="83" t="s">
        <v>76</v>
      </c>
      <c r="D29" s="83" t="s">
        <v>77</v>
      </c>
      <c r="E29" s="57"/>
      <c r="F29" s="48"/>
      <c r="G29" s="48"/>
      <c r="H29" s="48"/>
      <c r="I29" s="48"/>
      <c r="J29" s="115">
        <f t="shared" si="2"/>
        <v>0</v>
      </c>
      <c r="K29" s="115"/>
      <c r="L29" s="1"/>
    </row>
    <row r="30" spans="1:12" ht="60" customHeight="1" thickBot="1">
      <c r="A30" s="85">
        <v>19</v>
      </c>
      <c r="B30" s="53" t="s">
        <v>175</v>
      </c>
      <c r="C30" s="53" t="s">
        <v>176</v>
      </c>
      <c r="D30" s="53" t="s">
        <v>177</v>
      </c>
      <c r="E30" s="74"/>
      <c r="F30" s="74"/>
      <c r="G30" s="74"/>
      <c r="H30" s="74"/>
      <c r="I30" s="84"/>
      <c r="J30" s="115">
        <f t="shared" ref="J30:J32" si="3">SUMPRODUCT(E30:I30,$E$11:$I$11)/SUM($E$11:$I$11)</f>
        <v>0</v>
      </c>
      <c r="K30" s="115"/>
    </row>
    <row r="31" spans="1:12" ht="60" customHeight="1" thickBot="1">
      <c r="A31" s="85">
        <v>20</v>
      </c>
      <c r="B31" s="53" t="s">
        <v>178</v>
      </c>
      <c r="C31" s="53" t="s">
        <v>179</v>
      </c>
      <c r="D31" s="53" t="s">
        <v>74</v>
      </c>
      <c r="E31" s="68"/>
      <c r="F31" s="68"/>
      <c r="G31" s="68"/>
      <c r="H31" s="68"/>
      <c r="I31" s="68"/>
      <c r="J31" s="115">
        <f t="shared" si="3"/>
        <v>0</v>
      </c>
      <c r="K31" s="115"/>
    </row>
    <row r="32" spans="1:12" ht="60" customHeight="1" thickBot="1">
      <c r="A32" s="85">
        <v>21</v>
      </c>
      <c r="B32" s="53" t="s">
        <v>80</v>
      </c>
      <c r="C32" s="53" t="s">
        <v>81</v>
      </c>
      <c r="D32" s="53" t="s">
        <v>82</v>
      </c>
      <c r="E32" s="74"/>
      <c r="F32" s="74"/>
      <c r="G32" s="74"/>
      <c r="H32" s="74"/>
      <c r="I32" s="74"/>
      <c r="J32" s="115">
        <f t="shared" si="3"/>
        <v>0</v>
      </c>
      <c r="K32" s="115"/>
      <c r="L32" s="1"/>
    </row>
    <row r="33" spans="1:12" ht="60" customHeight="1" thickBot="1">
      <c r="A33" s="85">
        <v>22</v>
      </c>
      <c r="B33" s="53" t="s">
        <v>180</v>
      </c>
      <c r="C33" s="53" t="s">
        <v>38</v>
      </c>
      <c r="D33" s="53" t="s">
        <v>239</v>
      </c>
      <c r="E33" s="74"/>
      <c r="F33" s="74"/>
      <c r="G33" s="74"/>
      <c r="H33" s="74"/>
      <c r="I33" s="74"/>
      <c r="J33" s="115">
        <f>SUMPRODUCT(E33:I33,$E$11:$I$11)/SUM($E$11:$I$11)</f>
        <v>0</v>
      </c>
      <c r="K33" s="115"/>
      <c r="L33" s="1"/>
    </row>
    <row r="34" spans="1:12" ht="60" customHeight="1" thickBot="1">
      <c r="A34" s="85">
        <v>23</v>
      </c>
      <c r="B34" s="53" t="s">
        <v>182</v>
      </c>
      <c r="C34" s="53" t="s">
        <v>183</v>
      </c>
      <c r="D34" s="53" t="s">
        <v>240</v>
      </c>
      <c r="E34" s="74"/>
      <c r="F34" s="74"/>
      <c r="G34" s="74"/>
      <c r="H34" s="74"/>
      <c r="I34" s="75"/>
      <c r="J34" s="111">
        <f>SUMPRODUCT(E34:I34,$E$11:$I$11)/SUM($E$11:$I$11)</f>
        <v>0</v>
      </c>
      <c r="K34" s="111"/>
      <c r="L34" s="1"/>
    </row>
    <row r="35" spans="1:12" ht="60" customHeight="1" thickBot="1">
      <c r="A35" s="85">
        <v>24</v>
      </c>
      <c r="B35" s="53" t="s">
        <v>83</v>
      </c>
      <c r="C35" s="53" t="s">
        <v>84</v>
      </c>
      <c r="D35" s="53" t="s">
        <v>85</v>
      </c>
      <c r="E35" s="74"/>
      <c r="F35" s="74"/>
      <c r="G35" s="74"/>
      <c r="H35" s="74"/>
      <c r="I35" s="75"/>
      <c r="J35" s="111">
        <f>SUMPRODUCT(E35:I35,$E$11:$I$11)/SUM($E$11:$I$11)</f>
        <v>0</v>
      </c>
      <c r="K35" s="111"/>
      <c r="L35" s="1"/>
    </row>
    <row r="36" spans="1:12" ht="30">
      <c r="E36" s="168" t="s">
        <v>16</v>
      </c>
      <c r="F36" s="168"/>
      <c r="G36" s="168"/>
      <c r="H36" s="168"/>
      <c r="I36" s="168"/>
      <c r="J36" s="168"/>
      <c r="K36" s="168"/>
    </row>
  </sheetData>
  <sortState ref="A12:N45">
    <sortCondition ref="B12:B45"/>
  </sortState>
  <mergeCells count="16">
    <mergeCell ref="E36:K36"/>
    <mergeCell ref="H3:P3"/>
    <mergeCell ref="A1:P1"/>
    <mergeCell ref="E8:K8"/>
    <mergeCell ref="A9:A11"/>
    <mergeCell ref="E4:H4"/>
    <mergeCell ref="F6:J6"/>
    <mergeCell ref="A5:B5"/>
    <mergeCell ref="A4:B4"/>
    <mergeCell ref="A2:C2"/>
    <mergeCell ref="E3:G3"/>
    <mergeCell ref="D9:D11"/>
    <mergeCell ref="B9:B11"/>
    <mergeCell ref="C9:C11"/>
    <mergeCell ref="E2:L2"/>
    <mergeCell ref="F5:L5"/>
  </mergeCells>
  <pageMargins left="0.27559055118110237" right="0.19685039370078741" top="1.3385826771653544" bottom="0.23622047244094491" header="0.19685039370078741" footer="0.23622047244094491"/>
  <pageSetup paperSize="9" scale="35" orientation="portrait" horizontalDpi="360" verticalDpi="180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view="pageBreakPreview" topLeftCell="A17" zoomScale="60" workbookViewId="0">
      <selection activeCell="D7" sqref="D7"/>
    </sheetView>
  </sheetViews>
  <sheetFormatPr baseColWidth="10" defaultColWidth="9.140625" defaultRowHeight="12.75"/>
  <cols>
    <col min="1" max="1" width="10.42578125" customWidth="1"/>
    <col min="2" max="2" width="32.5703125" customWidth="1"/>
    <col min="3" max="3" width="34.42578125" customWidth="1"/>
    <col min="4" max="4" width="55.85546875" customWidth="1"/>
    <col min="5" max="5" width="17.5703125" customWidth="1"/>
    <col min="6" max="6" width="17" customWidth="1"/>
    <col min="7" max="7" width="17.85546875" customWidth="1"/>
    <col min="8" max="8" width="17.5703125" customWidth="1"/>
    <col min="9" max="9" width="14" customWidth="1"/>
    <col min="10" max="10" width="21.5703125" style="63" customWidth="1"/>
    <col min="11" max="11" width="17.140625" style="63" customWidth="1"/>
    <col min="12" max="12" width="8" customWidth="1"/>
    <col min="13" max="14" width="9.140625" hidden="1" customWidth="1"/>
  </cols>
  <sheetData>
    <row r="1" spans="1:16" ht="79.5" customHeight="1">
      <c r="A1" s="197" t="s">
        <v>10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ht="32.25" customHeight="1">
      <c r="A2" s="8" t="s">
        <v>9</v>
      </c>
      <c r="B2" s="9"/>
      <c r="C2" s="8"/>
      <c r="D2" s="8"/>
      <c r="E2" s="163" t="s">
        <v>28</v>
      </c>
      <c r="F2" s="198"/>
      <c r="G2" s="198"/>
      <c r="H2" s="198"/>
      <c r="I2" s="198"/>
      <c r="J2" s="198"/>
      <c r="K2" s="198"/>
      <c r="L2" s="198"/>
      <c r="M2" s="8"/>
      <c r="N2" s="8"/>
      <c r="O2" s="8"/>
      <c r="P2" s="8"/>
    </row>
    <row r="3" spans="1:16" ht="33.75" customHeight="1">
      <c r="A3" s="15" t="s">
        <v>18</v>
      </c>
      <c r="B3" s="8"/>
      <c r="C3" s="8"/>
      <c r="D3" s="8"/>
      <c r="E3" s="8" t="s">
        <v>6</v>
      </c>
      <c r="F3" s="8"/>
      <c r="G3" s="8"/>
      <c r="H3" s="165" t="s">
        <v>107</v>
      </c>
      <c r="I3" s="165"/>
      <c r="J3" s="165"/>
      <c r="K3" s="165"/>
      <c r="L3" s="165"/>
      <c r="M3" s="165"/>
      <c r="N3" s="165"/>
      <c r="O3" s="165"/>
      <c r="P3" s="165"/>
    </row>
    <row r="4" spans="1:16" ht="30.75" customHeight="1">
      <c r="A4" s="9"/>
      <c r="B4" s="8"/>
      <c r="C4" s="8"/>
      <c r="D4" s="8"/>
      <c r="E4" s="165" t="s">
        <v>22</v>
      </c>
      <c r="F4" s="165"/>
      <c r="G4" s="165"/>
      <c r="H4" s="165"/>
      <c r="I4" s="9"/>
      <c r="J4" s="59"/>
      <c r="K4" s="59"/>
      <c r="L4" s="8"/>
      <c r="M4" s="8"/>
      <c r="N4" s="8"/>
      <c r="O4" s="8"/>
      <c r="P4" s="8"/>
    </row>
    <row r="5" spans="1:16" ht="30.75" customHeight="1">
      <c r="A5" s="166" t="s">
        <v>108</v>
      </c>
      <c r="B5" s="166"/>
      <c r="C5" s="166"/>
      <c r="D5" s="8"/>
      <c r="E5" s="165" t="s">
        <v>226</v>
      </c>
      <c r="F5" s="165"/>
      <c r="G5" s="165"/>
      <c r="H5" s="165"/>
      <c r="I5" s="165"/>
      <c r="J5" s="165"/>
      <c r="K5" s="165"/>
      <c r="L5" s="165"/>
      <c r="M5" s="8"/>
      <c r="N5" s="8"/>
      <c r="O5" s="8"/>
      <c r="P5" s="8"/>
    </row>
    <row r="6" spans="1:16" ht="30.75" customHeight="1">
      <c r="A6" s="20"/>
      <c r="B6" s="8"/>
      <c r="C6" s="8"/>
      <c r="D6" s="8"/>
      <c r="E6" s="8"/>
      <c r="F6" s="8"/>
      <c r="G6" s="8"/>
      <c r="H6" s="171" t="s">
        <v>225</v>
      </c>
      <c r="I6" s="172"/>
      <c r="J6" s="172"/>
      <c r="K6" s="172"/>
      <c r="L6" s="8"/>
      <c r="M6" s="8"/>
      <c r="N6" s="8"/>
      <c r="O6" s="8"/>
      <c r="P6" s="8"/>
    </row>
    <row r="7" spans="1:16" ht="48" customHeight="1" thickBot="1">
      <c r="A7" s="5"/>
      <c r="B7" s="3"/>
      <c r="C7" s="3"/>
      <c r="D7" s="6"/>
      <c r="E7" s="3"/>
      <c r="F7" s="5"/>
      <c r="G7" s="3"/>
      <c r="H7" s="3"/>
      <c r="I7" s="3"/>
      <c r="K7" s="61"/>
      <c r="L7" s="3"/>
    </row>
    <row r="8" spans="1:16" ht="62.25" customHeight="1" thickBot="1">
      <c r="A8" s="21"/>
      <c r="B8" s="4"/>
      <c r="C8" s="4"/>
      <c r="D8" s="3"/>
      <c r="E8" s="184" t="s">
        <v>8</v>
      </c>
      <c r="F8" s="185"/>
      <c r="G8" s="185"/>
      <c r="H8" s="185"/>
      <c r="I8" s="185"/>
      <c r="J8" s="185"/>
      <c r="K8" s="186"/>
      <c r="L8" s="3"/>
    </row>
    <row r="9" spans="1:16" ht="77.25" customHeight="1" thickBot="1">
      <c r="A9" s="199" t="s">
        <v>0</v>
      </c>
      <c r="B9" s="181" t="s">
        <v>1</v>
      </c>
      <c r="C9" s="181" t="s">
        <v>40</v>
      </c>
      <c r="D9" s="178" t="s">
        <v>41</v>
      </c>
      <c r="E9" s="10" t="s">
        <v>2</v>
      </c>
      <c r="F9" s="11" t="s">
        <v>3</v>
      </c>
      <c r="G9" s="12" t="s">
        <v>11</v>
      </c>
      <c r="H9" s="12" t="s">
        <v>4</v>
      </c>
      <c r="I9" s="12" t="s">
        <v>12</v>
      </c>
      <c r="J9" s="93" t="s">
        <v>50</v>
      </c>
      <c r="K9" s="94" t="s">
        <v>26</v>
      </c>
      <c r="L9" s="3"/>
    </row>
    <row r="10" spans="1:16" ht="0.75" hidden="1" customHeight="1" thickBot="1">
      <c r="A10" s="200"/>
      <c r="B10" s="182"/>
      <c r="C10" s="182"/>
      <c r="D10" s="179"/>
      <c r="E10" s="13"/>
      <c r="F10" s="13"/>
      <c r="G10" s="13"/>
      <c r="H10" s="13"/>
      <c r="I10" s="13"/>
      <c r="J10" s="95"/>
      <c r="K10" s="96"/>
    </row>
    <row r="11" spans="1:16" ht="57.75" customHeight="1" thickBot="1">
      <c r="A11" s="201"/>
      <c r="B11" s="182"/>
      <c r="C11" s="182"/>
      <c r="D11" s="179"/>
      <c r="E11" s="42">
        <v>20</v>
      </c>
      <c r="F11" s="43"/>
      <c r="G11" s="43">
        <v>20</v>
      </c>
      <c r="H11" s="43"/>
      <c r="I11" s="44"/>
      <c r="J11" s="97">
        <f>SUM(E11:I11)</f>
        <v>40</v>
      </c>
      <c r="K11" s="98">
        <f>100-SUM(E11:I11)</f>
        <v>60</v>
      </c>
    </row>
    <row r="12" spans="1:16" ht="66" customHeight="1" thickBot="1">
      <c r="A12" s="87">
        <v>1</v>
      </c>
      <c r="B12" s="112" t="s">
        <v>210</v>
      </c>
      <c r="C12" s="112" t="s">
        <v>211</v>
      </c>
      <c r="D12" s="112" t="s">
        <v>212</v>
      </c>
      <c r="E12" s="37"/>
      <c r="F12" s="41"/>
      <c r="G12" s="41"/>
      <c r="H12" s="41"/>
      <c r="I12" s="41"/>
      <c r="J12" s="99">
        <f>SUMPRODUCT(E12:I12,$E$11:$I$11)/SUM($E$11:$I$11)</f>
        <v>0</v>
      </c>
      <c r="K12" s="99"/>
      <c r="L12" s="1"/>
    </row>
    <row r="13" spans="1:16" ht="66" customHeight="1" thickBot="1">
      <c r="A13" s="87">
        <v>2</v>
      </c>
      <c r="B13" s="112" t="s">
        <v>113</v>
      </c>
      <c r="C13" s="112" t="s">
        <v>114</v>
      </c>
      <c r="D13" s="112" t="s">
        <v>213</v>
      </c>
      <c r="E13" s="36"/>
      <c r="F13" s="40"/>
      <c r="G13" s="40"/>
      <c r="H13" s="40"/>
      <c r="I13" s="40"/>
      <c r="J13" s="100">
        <f t="shared" ref="J13" si="0">SUMPRODUCT(E13:I13,$E$11:$I$11)/SUM($E$11:$I$11)</f>
        <v>0</v>
      </c>
      <c r="K13" s="100"/>
      <c r="L13" s="1"/>
    </row>
    <row r="14" spans="1:16" ht="66" customHeight="1" thickBot="1">
      <c r="A14" s="87">
        <v>3</v>
      </c>
      <c r="B14" s="112" t="s">
        <v>115</v>
      </c>
      <c r="C14" s="112" t="s">
        <v>59</v>
      </c>
      <c r="D14" s="112" t="s">
        <v>60</v>
      </c>
      <c r="E14" s="37"/>
      <c r="F14" s="41"/>
      <c r="G14" s="41"/>
      <c r="H14" s="41"/>
      <c r="I14" s="41"/>
      <c r="J14" s="99">
        <f>SUMPRODUCT(E14:I14,$E$11:$I$11)/SUM($E$11:$I$11)</f>
        <v>0</v>
      </c>
      <c r="K14" s="99"/>
      <c r="L14" s="1"/>
    </row>
    <row r="15" spans="1:16" ht="66" customHeight="1" thickBot="1">
      <c r="A15" s="87">
        <v>4</v>
      </c>
      <c r="B15" s="112" t="s">
        <v>116</v>
      </c>
      <c r="C15" s="112" t="s">
        <v>117</v>
      </c>
      <c r="D15" s="112" t="s">
        <v>112</v>
      </c>
      <c r="E15" s="36"/>
      <c r="F15" s="40"/>
      <c r="G15" s="40"/>
      <c r="H15" s="40"/>
      <c r="I15" s="40"/>
      <c r="J15" s="100">
        <f t="shared" ref="J15:J20" si="1">SUMPRODUCT(E15:I15,$E$11:$I$11)/SUM($E$11:$I$11)</f>
        <v>0</v>
      </c>
      <c r="K15" s="100"/>
      <c r="L15" s="1"/>
    </row>
    <row r="16" spans="1:16" ht="66" customHeight="1" thickBot="1">
      <c r="A16" s="87">
        <v>5</v>
      </c>
      <c r="B16" s="112" t="s">
        <v>118</v>
      </c>
      <c r="C16" s="112" t="s">
        <v>119</v>
      </c>
      <c r="D16" s="112" t="s">
        <v>214</v>
      </c>
      <c r="E16" s="36"/>
      <c r="F16" s="40"/>
      <c r="G16" s="40"/>
      <c r="H16" s="40"/>
      <c r="I16" s="40"/>
      <c r="J16" s="100">
        <f t="shared" si="1"/>
        <v>0</v>
      </c>
      <c r="K16" s="100"/>
      <c r="L16" s="1"/>
    </row>
    <row r="17" spans="1:12" ht="66" customHeight="1" thickBot="1">
      <c r="A17" s="87">
        <v>6</v>
      </c>
      <c r="B17" s="112" t="s">
        <v>215</v>
      </c>
      <c r="C17" s="112" t="s">
        <v>216</v>
      </c>
      <c r="D17" s="112" t="s">
        <v>52</v>
      </c>
      <c r="E17" s="36"/>
      <c r="F17" s="40"/>
      <c r="G17" s="40"/>
      <c r="H17" s="40"/>
      <c r="I17" s="40"/>
      <c r="J17" s="100">
        <f t="shared" si="1"/>
        <v>0</v>
      </c>
      <c r="K17" s="100"/>
      <c r="L17" s="1"/>
    </row>
    <row r="18" spans="1:12" ht="66" customHeight="1" thickBot="1">
      <c r="A18" s="87">
        <v>7</v>
      </c>
      <c r="B18" s="112" t="s">
        <v>121</v>
      </c>
      <c r="C18" s="112" t="s">
        <v>122</v>
      </c>
      <c r="D18" s="112" t="s">
        <v>57</v>
      </c>
      <c r="E18" s="36"/>
      <c r="F18" s="40"/>
      <c r="G18" s="40"/>
      <c r="H18" s="40"/>
      <c r="I18" s="40"/>
      <c r="J18" s="100">
        <f t="shared" si="1"/>
        <v>0</v>
      </c>
      <c r="K18" s="100"/>
      <c r="L18" s="1"/>
    </row>
    <row r="19" spans="1:12" ht="66" customHeight="1" thickBot="1">
      <c r="A19" s="87">
        <v>8</v>
      </c>
      <c r="B19" s="112" t="s">
        <v>217</v>
      </c>
      <c r="C19" s="112" t="s">
        <v>218</v>
      </c>
      <c r="D19" s="112" t="s">
        <v>219</v>
      </c>
      <c r="E19" s="36"/>
      <c r="F19" s="40"/>
      <c r="G19" s="40"/>
      <c r="H19" s="40"/>
      <c r="I19" s="40"/>
      <c r="J19" s="100">
        <f t="shared" si="1"/>
        <v>0</v>
      </c>
      <c r="K19" s="100"/>
      <c r="L19" s="1"/>
    </row>
    <row r="20" spans="1:12" ht="66" customHeight="1" thickBot="1">
      <c r="A20" s="87">
        <v>9</v>
      </c>
      <c r="B20" s="112" t="s">
        <v>123</v>
      </c>
      <c r="C20" s="112" t="s">
        <v>124</v>
      </c>
      <c r="D20" s="112" t="s">
        <v>220</v>
      </c>
      <c r="E20" s="36"/>
      <c r="F20" s="40"/>
      <c r="G20" s="40"/>
      <c r="H20" s="40"/>
      <c r="I20" s="40"/>
      <c r="J20" s="100">
        <f t="shared" si="1"/>
        <v>0</v>
      </c>
      <c r="K20" s="100"/>
      <c r="L20" s="1"/>
    </row>
    <row r="21" spans="1:12" ht="66" customHeight="1" thickBot="1">
      <c r="A21" s="87">
        <v>10</v>
      </c>
      <c r="B21" s="112" t="s">
        <v>125</v>
      </c>
      <c r="C21" s="112" t="s">
        <v>126</v>
      </c>
      <c r="D21" s="112" t="s">
        <v>32</v>
      </c>
      <c r="E21" s="37"/>
      <c r="F21" s="41"/>
      <c r="G21" s="41"/>
      <c r="H21" s="41"/>
      <c r="I21" s="41"/>
      <c r="J21" s="99">
        <f>SUMPRODUCT(E21:I21,$E$11:$I$11)/SUM($E$11:$I$11)</f>
        <v>0</v>
      </c>
      <c r="K21" s="99"/>
      <c r="L21" s="1"/>
    </row>
    <row r="22" spans="1:12" ht="66" customHeight="1" thickBot="1">
      <c r="A22" s="87">
        <v>11</v>
      </c>
      <c r="B22" s="112" t="s">
        <v>127</v>
      </c>
      <c r="C22" s="112" t="s">
        <v>128</v>
      </c>
      <c r="D22" s="112" t="s">
        <v>129</v>
      </c>
      <c r="E22" s="36"/>
      <c r="F22" s="40"/>
      <c r="G22" s="40"/>
      <c r="H22" s="40"/>
      <c r="I22" s="40"/>
      <c r="J22" s="100">
        <f t="shared" ref="J22" si="2">SUMPRODUCT(E22:I22,$E$11:$I$11)/SUM($E$11:$I$11)</f>
        <v>0</v>
      </c>
      <c r="K22" s="100"/>
      <c r="L22" s="1"/>
    </row>
    <row r="23" spans="1:12" ht="66" customHeight="1" thickBot="1">
      <c r="A23" s="87">
        <v>12</v>
      </c>
      <c r="B23" s="112" t="s">
        <v>131</v>
      </c>
      <c r="C23" s="112" t="s">
        <v>132</v>
      </c>
      <c r="D23" s="112" t="s">
        <v>133</v>
      </c>
      <c r="E23" s="36"/>
      <c r="F23" s="40"/>
      <c r="G23" s="40"/>
      <c r="H23" s="40"/>
      <c r="I23" s="40"/>
      <c r="J23" s="100">
        <f t="shared" ref="J23" si="3">SUMPRODUCT(E23:I23,$E$11:$I$11)/SUM($E$11:$I$11)</f>
        <v>0</v>
      </c>
      <c r="K23" s="100"/>
      <c r="L23" s="1"/>
    </row>
    <row r="24" spans="1:12" ht="66" customHeight="1" thickBot="1">
      <c r="A24" s="87">
        <v>13</v>
      </c>
      <c r="B24" s="112" t="s">
        <v>221</v>
      </c>
      <c r="C24" s="112" t="s">
        <v>222</v>
      </c>
      <c r="D24" s="112" t="s">
        <v>223</v>
      </c>
      <c r="E24" s="36"/>
      <c r="F24" s="40"/>
      <c r="G24" s="40"/>
      <c r="H24" s="40"/>
      <c r="I24" s="40"/>
      <c r="J24" s="100">
        <f t="shared" ref="J24" si="4">SUMPRODUCT(E24:I24,$E$11:$I$11)/SUM($E$11:$I$11)</f>
        <v>0</v>
      </c>
      <c r="K24" s="100"/>
      <c r="L24" s="1"/>
    </row>
    <row r="25" spans="1:12" ht="66" customHeight="1" thickBot="1">
      <c r="A25" s="87">
        <v>14</v>
      </c>
      <c r="B25" s="112" t="s">
        <v>134</v>
      </c>
      <c r="C25" s="112" t="s">
        <v>135</v>
      </c>
      <c r="D25" s="112" t="s">
        <v>57</v>
      </c>
      <c r="E25" s="36"/>
      <c r="F25" s="40"/>
      <c r="G25" s="40"/>
      <c r="H25" s="40"/>
      <c r="I25" s="40"/>
      <c r="J25" s="100">
        <f t="shared" ref="J25:J26" si="5">SUMPRODUCT(E25:I25,$E$11:$I$11)/SUM($E$11:$I$11)</f>
        <v>0</v>
      </c>
      <c r="K25" s="100"/>
      <c r="L25" s="1"/>
    </row>
    <row r="26" spans="1:12" ht="66" customHeight="1" thickBot="1">
      <c r="A26" s="113">
        <v>15</v>
      </c>
      <c r="B26" s="112" t="s">
        <v>136</v>
      </c>
      <c r="C26" s="112" t="s">
        <v>137</v>
      </c>
      <c r="D26" s="112" t="s">
        <v>224</v>
      </c>
      <c r="E26" s="36"/>
      <c r="F26" s="40"/>
      <c r="G26" s="40"/>
      <c r="H26" s="40"/>
      <c r="I26" s="88"/>
      <c r="J26" s="100">
        <f t="shared" si="5"/>
        <v>0</v>
      </c>
      <c r="K26" s="100"/>
      <c r="L26" s="1"/>
    </row>
    <row r="27" spans="1:12" ht="66" customHeight="1" thickBot="1">
      <c r="A27" s="114">
        <v>16</v>
      </c>
      <c r="B27" s="112" t="s">
        <v>138</v>
      </c>
      <c r="C27" s="112" t="s">
        <v>139</v>
      </c>
      <c r="D27" s="112" t="s">
        <v>140</v>
      </c>
      <c r="E27" s="36"/>
      <c r="F27" s="40"/>
      <c r="G27" s="40"/>
      <c r="H27" s="40"/>
      <c r="I27" s="88"/>
      <c r="J27" s="100">
        <f t="shared" ref="J27" si="6">SUMPRODUCT(E27:I27,$E$11:$I$11)/SUM($E$11:$I$11)</f>
        <v>0</v>
      </c>
      <c r="K27" s="100"/>
      <c r="L27" s="1"/>
    </row>
    <row r="30" spans="1:12" ht="27">
      <c r="E30" s="86" t="s">
        <v>45</v>
      </c>
    </row>
  </sheetData>
  <sortState ref="A12:N27">
    <sortCondition ref="B12:B27"/>
  </sortState>
  <mergeCells count="12">
    <mergeCell ref="H6:K6"/>
    <mergeCell ref="E8:K8"/>
    <mergeCell ref="A9:A11"/>
    <mergeCell ref="B9:B11"/>
    <mergeCell ref="C9:C11"/>
    <mergeCell ref="D9:D11"/>
    <mergeCell ref="A1:P1"/>
    <mergeCell ref="E2:L2"/>
    <mergeCell ref="H3:P3"/>
    <mergeCell ref="E4:H4"/>
    <mergeCell ref="E5:L5"/>
    <mergeCell ref="A5:C5"/>
  </mergeCells>
  <pageMargins left="0.39370078740157483" right="0.19685039370078741" top="1.59" bottom="0.43307086614173229" header="0.23622047244094491" footer="0.51181102362204722"/>
  <pageSetup paperSize="9" scale="39" orientation="portrait" horizontalDpi="360" verticalDpi="180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topLeftCell="A14" zoomScale="50" zoomScaleSheetLayoutView="50" workbookViewId="0">
      <selection activeCell="J26" sqref="J26"/>
    </sheetView>
  </sheetViews>
  <sheetFormatPr baseColWidth="10" defaultColWidth="9.140625" defaultRowHeight="12.75"/>
  <cols>
    <col min="1" max="1" width="8.5703125" customWidth="1"/>
    <col min="2" max="2" width="29.42578125" customWidth="1"/>
    <col min="3" max="3" width="35" customWidth="1"/>
    <col min="4" max="4" width="50.7109375" customWidth="1"/>
    <col min="5" max="5" width="19.5703125" customWidth="1"/>
    <col min="6" max="6" width="18.28515625" customWidth="1"/>
    <col min="7" max="7" width="19" customWidth="1"/>
    <col min="8" max="8" width="19.140625" customWidth="1"/>
    <col min="9" max="9" width="16.42578125" customWidth="1"/>
    <col min="10" max="10" width="21.5703125" customWidth="1"/>
    <col min="11" max="11" width="22.7109375" customWidth="1"/>
    <col min="12" max="12" width="8" hidden="1" customWidth="1"/>
    <col min="13" max="13" width="9.140625" hidden="1" customWidth="1"/>
    <col min="14" max="14" width="6" customWidth="1"/>
  </cols>
  <sheetData>
    <row r="1" spans="1:16" ht="60.75" customHeight="1">
      <c r="A1" s="162" t="s">
        <v>10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 ht="32.25" customHeight="1">
      <c r="A2" s="166" t="s">
        <v>37</v>
      </c>
      <c r="B2" s="166"/>
      <c r="C2" s="166"/>
      <c r="D2" s="8"/>
      <c r="E2" s="163" t="s">
        <v>25</v>
      </c>
      <c r="F2" s="164"/>
      <c r="G2" s="164"/>
      <c r="H2" s="164"/>
      <c r="I2" s="164"/>
      <c r="J2" s="164"/>
      <c r="K2" s="164"/>
      <c r="L2" s="164"/>
      <c r="M2" s="8"/>
      <c r="N2" s="8"/>
      <c r="O2" s="8"/>
      <c r="P2" s="8"/>
    </row>
    <row r="3" spans="1:16" ht="33.75" customHeight="1">
      <c r="A3" s="9" t="s">
        <v>20</v>
      </c>
      <c r="B3" s="8"/>
      <c r="C3" s="8"/>
      <c r="D3" s="8"/>
      <c r="E3" s="8" t="s">
        <v>6</v>
      </c>
      <c r="F3" s="8"/>
      <c r="G3" s="8"/>
      <c r="H3" s="165" t="s">
        <v>13</v>
      </c>
      <c r="I3" s="165"/>
      <c r="J3" s="165"/>
      <c r="K3" s="165"/>
      <c r="L3" s="165"/>
      <c r="M3" s="165"/>
      <c r="N3" s="165"/>
      <c r="O3" s="165"/>
      <c r="P3" s="165"/>
    </row>
    <row r="4" spans="1:16" ht="30.75" customHeight="1">
      <c r="A4" s="9"/>
      <c r="B4" s="8"/>
      <c r="C4" s="8"/>
      <c r="D4" s="8"/>
      <c r="E4" s="165" t="s">
        <v>23</v>
      </c>
      <c r="F4" s="165"/>
      <c r="G4" s="165"/>
      <c r="H4" s="165"/>
      <c r="I4" s="9"/>
      <c r="J4" s="8"/>
      <c r="K4" s="8"/>
      <c r="L4" s="8"/>
      <c r="M4" s="8"/>
      <c r="N4" s="8"/>
      <c r="O4" s="8"/>
      <c r="P4" s="8"/>
    </row>
    <row r="5" spans="1:16" ht="30.75" customHeight="1">
      <c r="A5" s="166" t="s">
        <v>7</v>
      </c>
      <c r="B5" s="166"/>
      <c r="C5" s="166"/>
      <c r="D5" s="8"/>
      <c r="E5" s="165" t="s">
        <v>14</v>
      </c>
      <c r="F5" s="165"/>
      <c r="G5" s="165"/>
      <c r="H5" s="165"/>
      <c r="I5" s="165"/>
      <c r="J5" s="165"/>
      <c r="K5" s="165"/>
      <c r="L5" s="165"/>
      <c r="M5" s="8"/>
      <c r="N5" s="8"/>
      <c r="O5" s="8"/>
      <c r="P5" s="8"/>
    </row>
    <row r="6" spans="1:16" ht="40.5" customHeight="1">
      <c r="A6" s="169"/>
      <c r="B6" s="170"/>
      <c r="C6" s="8"/>
      <c r="D6" s="8"/>
      <c r="E6" s="8"/>
      <c r="F6" s="8"/>
      <c r="G6" s="8"/>
      <c r="H6" s="171" t="s">
        <v>207</v>
      </c>
      <c r="I6" s="172"/>
      <c r="J6" s="172"/>
      <c r="K6" s="172"/>
      <c r="L6" s="8"/>
      <c r="M6" s="8"/>
      <c r="N6" s="8"/>
      <c r="O6" s="8"/>
      <c r="P6" s="8"/>
    </row>
    <row r="7" spans="1:16" ht="21" customHeight="1" thickBot="1">
      <c r="A7" s="5"/>
      <c r="B7" s="3"/>
      <c r="C7" s="3"/>
      <c r="D7" s="6"/>
      <c r="E7" s="3"/>
      <c r="F7" s="5"/>
      <c r="G7" s="3"/>
      <c r="L7" s="3"/>
    </row>
    <row r="8" spans="1:16" ht="62.25" customHeight="1" thickBot="1">
      <c r="A8" s="173"/>
      <c r="B8" s="174"/>
      <c r="C8" s="4"/>
      <c r="D8" s="3"/>
      <c r="E8" s="205" t="s">
        <v>8</v>
      </c>
      <c r="F8" s="206"/>
      <c r="G8" s="206"/>
      <c r="H8" s="206"/>
      <c r="I8" s="206"/>
      <c r="J8" s="206"/>
      <c r="K8" s="207"/>
      <c r="L8" s="3"/>
    </row>
    <row r="9" spans="1:16" ht="102" customHeight="1" thickBot="1">
      <c r="A9" s="208" t="s">
        <v>0</v>
      </c>
      <c r="B9" s="181" t="s">
        <v>1</v>
      </c>
      <c r="C9" s="181" t="s">
        <v>40</v>
      </c>
      <c r="D9" s="178" t="s">
        <v>41</v>
      </c>
      <c r="E9" s="10" t="s">
        <v>2</v>
      </c>
      <c r="F9" s="11" t="s">
        <v>3</v>
      </c>
      <c r="G9" s="12" t="s">
        <v>11</v>
      </c>
      <c r="H9" s="12" t="s">
        <v>4</v>
      </c>
      <c r="I9" s="12" t="s">
        <v>12</v>
      </c>
      <c r="J9" s="105" t="s">
        <v>50</v>
      </c>
      <c r="K9" s="106" t="s">
        <v>26</v>
      </c>
      <c r="L9" s="3"/>
    </row>
    <row r="10" spans="1:16" ht="0.75" hidden="1" customHeight="1" thickBot="1">
      <c r="A10" s="209"/>
      <c r="B10" s="182"/>
      <c r="C10" s="182"/>
      <c r="D10" s="179"/>
      <c r="E10" s="13"/>
      <c r="F10" s="13"/>
      <c r="G10" s="13"/>
      <c r="H10" s="13"/>
      <c r="I10" s="13"/>
      <c r="J10" s="107"/>
      <c r="K10" s="108"/>
    </row>
    <row r="11" spans="1:16" ht="57.75" customHeight="1" thickBot="1">
      <c r="A11" s="209"/>
      <c r="B11" s="182"/>
      <c r="C11" s="182"/>
      <c r="D11" s="179"/>
      <c r="E11" s="42">
        <v>20</v>
      </c>
      <c r="F11" s="43"/>
      <c r="G11" s="43">
        <v>20</v>
      </c>
      <c r="H11" s="43"/>
      <c r="I11" s="44"/>
      <c r="J11" s="82">
        <f>SUM(E11:I11)</f>
        <v>40</v>
      </c>
      <c r="K11" s="109">
        <f>100-SUM(E11:I11)</f>
        <v>60</v>
      </c>
    </row>
    <row r="12" spans="1:16" s="14" customFormat="1" ht="60" customHeight="1" thickBot="1">
      <c r="A12" s="89">
        <v>1</v>
      </c>
      <c r="B12" s="104" t="s">
        <v>184</v>
      </c>
      <c r="C12" s="104" t="s">
        <v>185</v>
      </c>
      <c r="D12" s="104" t="s">
        <v>186</v>
      </c>
      <c r="E12" s="37"/>
      <c r="F12" s="41"/>
      <c r="G12" s="41"/>
      <c r="H12" s="41"/>
      <c r="I12" s="41"/>
      <c r="J12" s="110">
        <f>SUMPRODUCT(E12:I12,$E$11:$I$11)/SUM($E$11:$I$11)</f>
        <v>0</v>
      </c>
      <c r="K12" s="110"/>
    </row>
    <row r="13" spans="1:16" s="14" customFormat="1" ht="60" customHeight="1" thickBot="1">
      <c r="A13" s="89">
        <v>2</v>
      </c>
      <c r="B13" s="104" t="s">
        <v>86</v>
      </c>
      <c r="C13" s="104" t="s">
        <v>87</v>
      </c>
      <c r="D13" s="104" t="s">
        <v>88</v>
      </c>
      <c r="E13" s="36"/>
      <c r="F13" s="40"/>
      <c r="G13" s="40"/>
      <c r="H13" s="40"/>
      <c r="I13" s="40"/>
      <c r="J13" s="111">
        <f t="shared" ref="J13" si="0">SUMPRODUCT(E13:I13,$E$11:$I$11)/SUM($E$11:$I$11)</f>
        <v>0</v>
      </c>
      <c r="K13" s="111"/>
    </row>
    <row r="14" spans="1:16" s="14" customFormat="1" ht="60" customHeight="1" thickBot="1">
      <c r="A14" s="89">
        <v>3</v>
      </c>
      <c r="B14" s="104" t="s">
        <v>187</v>
      </c>
      <c r="C14" s="104" t="s">
        <v>188</v>
      </c>
      <c r="D14" s="104" t="s">
        <v>189</v>
      </c>
      <c r="E14" s="36"/>
      <c r="F14" s="40"/>
      <c r="G14" s="40"/>
      <c r="H14" s="40"/>
      <c r="I14" s="40"/>
      <c r="J14" s="111">
        <f t="shared" ref="J14:J18" si="1">SUMPRODUCT(E14:I14,$E$11:$I$11)/SUM($E$11:$I$11)</f>
        <v>0</v>
      </c>
      <c r="K14" s="111"/>
    </row>
    <row r="15" spans="1:16" s="14" customFormat="1" ht="60" customHeight="1" thickBot="1">
      <c r="A15" s="89">
        <v>4</v>
      </c>
      <c r="B15" s="104" t="s">
        <v>90</v>
      </c>
      <c r="C15" s="104" t="s">
        <v>91</v>
      </c>
      <c r="D15" s="104" t="s">
        <v>92</v>
      </c>
      <c r="E15" s="36"/>
      <c r="F15" s="40"/>
      <c r="G15" s="40"/>
      <c r="H15" s="40"/>
      <c r="I15" s="40"/>
      <c r="J15" s="111">
        <f t="shared" si="1"/>
        <v>0</v>
      </c>
      <c r="K15" s="111"/>
    </row>
    <row r="16" spans="1:16" s="14" customFormat="1" ht="60" customHeight="1" thickBot="1">
      <c r="A16" s="89">
        <v>5</v>
      </c>
      <c r="B16" s="104" t="s">
        <v>190</v>
      </c>
      <c r="C16" s="104" t="s">
        <v>191</v>
      </c>
      <c r="D16" s="104" t="s">
        <v>208</v>
      </c>
      <c r="E16" s="36"/>
      <c r="F16" s="40"/>
      <c r="G16" s="40"/>
      <c r="H16" s="40"/>
      <c r="I16" s="40"/>
      <c r="J16" s="111">
        <f t="shared" si="1"/>
        <v>0</v>
      </c>
      <c r="K16" s="111"/>
    </row>
    <row r="17" spans="1:12" s="14" customFormat="1" ht="60" customHeight="1" thickBot="1">
      <c r="A17" s="89">
        <v>6</v>
      </c>
      <c r="B17" s="104" t="s">
        <v>95</v>
      </c>
      <c r="C17" s="104" t="s">
        <v>96</v>
      </c>
      <c r="D17" s="104" t="s">
        <v>148</v>
      </c>
      <c r="E17" s="36"/>
      <c r="F17" s="40"/>
      <c r="G17" s="40"/>
      <c r="H17" s="40"/>
      <c r="I17" s="40"/>
      <c r="J17" s="111">
        <f t="shared" si="1"/>
        <v>0</v>
      </c>
      <c r="K17" s="111"/>
    </row>
    <row r="18" spans="1:12" s="14" customFormat="1" ht="60" customHeight="1" thickBot="1">
      <c r="A18" s="89">
        <v>7</v>
      </c>
      <c r="B18" s="104" t="s">
        <v>192</v>
      </c>
      <c r="C18" s="104" t="s">
        <v>53</v>
      </c>
      <c r="D18" s="104" t="s">
        <v>193</v>
      </c>
      <c r="E18" s="36"/>
      <c r="F18" s="40"/>
      <c r="G18" s="40"/>
      <c r="H18" s="40"/>
      <c r="I18" s="40"/>
      <c r="J18" s="111">
        <f t="shared" si="1"/>
        <v>0</v>
      </c>
      <c r="K18" s="111"/>
    </row>
    <row r="19" spans="1:12" s="14" customFormat="1" ht="60" customHeight="1" thickBot="1">
      <c r="A19" s="89">
        <v>8</v>
      </c>
      <c r="B19" s="104" t="s">
        <v>194</v>
      </c>
      <c r="C19" s="104" t="s">
        <v>195</v>
      </c>
      <c r="D19" s="104" t="s">
        <v>196</v>
      </c>
      <c r="E19" s="36"/>
      <c r="F19" s="40"/>
      <c r="G19" s="40"/>
      <c r="H19" s="40"/>
      <c r="I19" s="40"/>
      <c r="J19" s="111">
        <f t="shared" ref="J19" si="2">SUMPRODUCT(E19:I19,$E$11:$I$11)/SUM($E$11:$I$11)</f>
        <v>0</v>
      </c>
      <c r="K19" s="111"/>
    </row>
    <row r="20" spans="1:12" s="14" customFormat="1" ht="60" customHeight="1" thickBot="1">
      <c r="A20" s="89">
        <v>9</v>
      </c>
      <c r="B20" s="104" t="s">
        <v>197</v>
      </c>
      <c r="C20" s="104" t="s">
        <v>198</v>
      </c>
      <c r="D20" s="104" t="s">
        <v>199</v>
      </c>
      <c r="E20" s="36"/>
      <c r="F20" s="40"/>
      <c r="G20" s="40"/>
      <c r="H20" s="40"/>
      <c r="I20" s="40"/>
      <c r="J20" s="111">
        <f t="shared" ref="J20" si="3">SUMPRODUCT(E20:I20,$E$11:$I$11)/SUM($E$11:$I$11)</f>
        <v>0</v>
      </c>
      <c r="K20" s="111"/>
    </row>
    <row r="21" spans="1:12" s="14" customFormat="1" ht="60" customHeight="1" thickBot="1">
      <c r="A21" s="89">
        <v>10</v>
      </c>
      <c r="B21" s="104" t="s">
        <v>200</v>
      </c>
      <c r="C21" s="104" t="s">
        <v>106</v>
      </c>
      <c r="D21" s="104" t="s">
        <v>56</v>
      </c>
      <c r="E21" s="36"/>
      <c r="F21" s="40"/>
      <c r="G21" s="40"/>
      <c r="H21" s="40"/>
      <c r="I21" s="40"/>
      <c r="J21" s="111">
        <f t="shared" ref="J21:J26" si="4">SUMPRODUCT(E21:I21,$E$11:$I$11)/SUM($E$11:$I$11)</f>
        <v>0</v>
      </c>
      <c r="K21" s="111"/>
    </row>
    <row r="22" spans="1:12" s="14" customFormat="1" ht="60" customHeight="1" thickBot="1">
      <c r="A22" s="89">
        <v>11</v>
      </c>
      <c r="B22" s="104" t="s">
        <v>201</v>
      </c>
      <c r="C22" s="104" t="s">
        <v>54</v>
      </c>
      <c r="D22" s="104" t="s">
        <v>202</v>
      </c>
      <c r="E22" s="36"/>
      <c r="F22" s="40"/>
      <c r="G22" s="40"/>
      <c r="H22" s="40"/>
      <c r="I22" s="40"/>
      <c r="J22" s="111">
        <f t="shared" si="4"/>
        <v>0</v>
      </c>
      <c r="K22" s="111"/>
    </row>
    <row r="23" spans="1:12" s="14" customFormat="1" ht="60" customHeight="1" thickBot="1">
      <c r="A23" s="89">
        <v>12</v>
      </c>
      <c r="B23" s="104" t="s">
        <v>100</v>
      </c>
      <c r="C23" s="104" t="s">
        <v>99</v>
      </c>
      <c r="D23" s="104" t="s">
        <v>39</v>
      </c>
      <c r="E23" s="36"/>
      <c r="F23" s="40"/>
      <c r="G23" s="40"/>
      <c r="H23" s="40"/>
      <c r="I23" s="40"/>
      <c r="J23" s="111">
        <f t="shared" si="4"/>
        <v>0</v>
      </c>
      <c r="K23" s="111"/>
    </row>
    <row r="24" spans="1:12" s="14" customFormat="1" ht="60" customHeight="1" thickBot="1">
      <c r="A24" s="89">
        <v>13</v>
      </c>
      <c r="B24" s="104" t="s">
        <v>203</v>
      </c>
      <c r="C24" s="104" t="s">
        <v>209</v>
      </c>
      <c r="D24" s="104" t="s">
        <v>129</v>
      </c>
      <c r="E24" s="36"/>
      <c r="F24" s="40"/>
      <c r="G24" s="40"/>
      <c r="H24" s="40"/>
      <c r="I24" s="40"/>
      <c r="J24" s="111">
        <f t="shared" si="4"/>
        <v>0</v>
      </c>
      <c r="K24" s="111"/>
    </row>
    <row r="25" spans="1:12" s="14" customFormat="1" ht="60" customHeight="1" thickBot="1">
      <c r="A25" s="89">
        <v>14</v>
      </c>
      <c r="B25" s="104" t="s">
        <v>102</v>
      </c>
      <c r="C25" s="104" t="s">
        <v>103</v>
      </c>
      <c r="D25" s="104" t="s">
        <v>104</v>
      </c>
      <c r="E25" s="36"/>
      <c r="F25" s="40"/>
      <c r="G25" s="40"/>
      <c r="H25" s="40"/>
      <c r="I25" s="40"/>
      <c r="J25" s="111">
        <f t="shared" si="4"/>
        <v>0</v>
      </c>
      <c r="K25" s="111"/>
    </row>
    <row r="26" spans="1:12" s="14" customFormat="1" ht="60" customHeight="1" thickBot="1">
      <c r="A26" s="89">
        <v>15</v>
      </c>
      <c r="B26" s="104" t="s">
        <v>204</v>
      </c>
      <c r="C26" s="104" t="s">
        <v>205</v>
      </c>
      <c r="D26" s="104" t="s">
        <v>32</v>
      </c>
      <c r="E26" s="36"/>
      <c r="F26" s="40"/>
      <c r="G26" s="40"/>
      <c r="H26" s="40"/>
      <c r="I26" s="40"/>
      <c r="J26" s="111">
        <f t="shared" si="4"/>
        <v>0</v>
      </c>
      <c r="K26" s="111"/>
    </row>
    <row r="27" spans="1:12" s="14" customFormat="1" ht="60" hidden="1" customHeight="1" thickBot="1">
      <c r="A27" s="89"/>
      <c r="B27" s="53"/>
      <c r="C27" s="53"/>
      <c r="D27" s="53"/>
      <c r="E27" s="36"/>
      <c r="F27" s="40"/>
      <c r="G27" s="40"/>
      <c r="H27" s="40"/>
      <c r="I27" s="40"/>
      <c r="J27" s="39"/>
      <c r="K27" s="39"/>
    </row>
    <row r="28" spans="1:12" s="14" customFormat="1" ht="60" hidden="1" customHeight="1" thickBot="1">
      <c r="A28" s="89"/>
      <c r="B28" s="53"/>
      <c r="C28" s="53"/>
      <c r="D28" s="53"/>
      <c r="E28" s="36"/>
      <c r="F28" s="40"/>
      <c r="G28" s="40"/>
      <c r="H28" s="40"/>
      <c r="I28" s="40"/>
      <c r="J28" s="39"/>
      <c r="K28" s="39"/>
    </row>
    <row r="29" spans="1:12" s="14" customFormat="1" ht="60" hidden="1" customHeight="1" thickBot="1">
      <c r="A29" s="89"/>
      <c r="B29" s="53"/>
      <c r="C29" s="53"/>
      <c r="D29" s="53"/>
      <c r="E29" s="36"/>
      <c r="F29" s="40"/>
      <c r="G29" s="40"/>
      <c r="H29" s="40"/>
      <c r="I29" s="40"/>
      <c r="J29" s="39"/>
      <c r="K29" s="39"/>
    </row>
    <row r="30" spans="1:12" s="14" customFormat="1" ht="60" hidden="1" customHeight="1" thickBot="1">
      <c r="A30" s="89"/>
      <c r="B30" s="53"/>
      <c r="C30" s="53"/>
      <c r="D30" s="53"/>
      <c r="E30" s="36"/>
      <c r="F30" s="40"/>
      <c r="G30" s="40"/>
      <c r="H30" s="40"/>
      <c r="I30" s="40"/>
      <c r="J30" s="39"/>
      <c r="K30" s="39"/>
    </row>
    <row r="31" spans="1:12" ht="60" hidden="1" customHeight="1" thickBot="1">
      <c r="A31" s="89"/>
      <c r="B31" s="53"/>
      <c r="C31" s="53"/>
      <c r="D31" s="53"/>
      <c r="E31" s="36"/>
      <c r="F31" s="40"/>
      <c r="G31" s="40"/>
      <c r="H31" s="40"/>
      <c r="I31" s="40"/>
      <c r="J31" s="39"/>
      <c r="K31" s="39"/>
      <c r="L31" s="1"/>
    </row>
    <row r="32" spans="1:12" ht="30">
      <c r="E32" s="168" t="s">
        <v>16</v>
      </c>
      <c r="F32" s="168"/>
      <c r="G32" s="168"/>
      <c r="H32" s="168"/>
      <c r="I32" s="168"/>
      <c r="J32" s="168"/>
      <c r="K32" s="168"/>
    </row>
  </sheetData>
  <sortState ref="A12:O38">
    <sortCondition ref="B12:B38"/>
  </sortState>
  <mergeCells count="16">
    <mergeCell ref="A1:P1"/>
    <mergeCell ref="E2:L2"/>
    <mergeCell ref="E5:L5"/>
    <mergeCell ref="H3:P3"/>
    <mergeCell ref="E4:H4"/>
    <mergeCell ref="A5:C5"/>
    <mergeCell ref="A2:C2"/>
    <mergeCell ref="E32:K32"/>
    <mergeCell ref="A6:B6"/>
    <mergeCell ref="H6:K6"/>
    <mergeCell ref="A8:B8"/>
    <mergeCell ref="E8:K8"/>
    <mergeCell ref="A9:A11"/>
    <mergeCell ref="C9:C11"/>
    <mergeCell ref="D9:D11"/>
    <mergeCell ref="B9:B11"/>
  </mergeCells>
  <pageMargins left="0.27559055118110237" right="0.19685039370078741" top="1.1023622047244095" bottom="0.23622047244094491" header="0.23622047244094491" footer="0.27559055118110237"/>
  <pageSetup paperSize="9" scale="38" fitToWidth="2" orientation="portrait" horizontalDpi="360" verticalDpi="180" r:id="rId1"/>
  <headerFooter alignWithMargins="0">
    <oddHeader>&amp;C&amp;G</oddHeader>
  </headerFooter>
  <colBreaks count="1" manualBreakCount="1">
    <brk id="11" max="31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topLeftCell="A26" zoomScale="56" zoomScaleSheetLayoutView="56" workbookViewId="0">
      <selection activeCell="G12" sqref="G12"/>
    </sheetView>
  </sheetViews>
  <sheetFormatPr baseColWidth="10" defaultColWidth="9.140625" defaultRowHeight="12.75"/>
  <cols>
    <col min="1" max="1" width="8.5703125" customWidth="1"/>
    <col min="2" max="2" width="26.5703125" customWidth="1"/>
    <col min="3" max="3" width="25.5703125" customWidth="1"/>
    <col min="4" max="4" width="51.28515625" customWidth="1"/>
    <col min="5" max="5" width="16.85546875" customWidth="1"/>
    <col min="6" max="6" width="16.7109375" customWidth="1"/>
    <col min="7" max="7" width="17.85546875" customWidth="1"/>
    <col min="8" max="8" width="17.5703125" customWidth="1"/>
    <col min="9" max="9" width="15.7109375" customWidth="1"/>
    <col min="10" max="10" width="21.5703125" customWidth="1"/>
    <col min="11" max="11" width="17.140625" customWidth="1"/>
    <col min="12" max="12" width="8" customWidth="1"/>
    <col min="13" max="14" width="9.140625" hidden="1" customWidth="1"/>
  </cols>
  <sheetData>
    <row r="1" spans="1:16" ht="77.099999999999994" customHeight="1">
      <c r="A1" s="197" t="s">
        <v>10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ht="32.25" customHeight="1">
      <c r="A2" s="8" t="s">
        <v>37</v>
      </c>
      <c r="B2" s="9"/>
      <c r="C2" s="8"/>
      <c r="D2" s="8"/>
      <c r="E2" s="163" t="s">
        <v>34</v>
      </c>
      <c r="F2" s="198"/>
      <c r="G2" s="198"/>
      <c r="H2" s="198"/>
      <c r="I2" s="198"/>
      <c r="J2" s="198"/>
      <c r="K2" s="198"/>
      <c r="L2" s="198"/>
      <c r="M2" s="8"/>
      <c r="N2" s="8"/>
      <c r="O2" s="8"/>
      <c r="P2" s="8"/>
    </row>
    <row r="3" spans="1:16" ht="33.75" customHeight="1">
      <c r="A3" s="15" t="s">
        <v>18</v>
      </c>
      <c r="B3" s="8"/>
      <c r="C3" s="8"/>
      <c r="D3" s="8"/>
      <c r="E3" s="8" t="s">
        <v>6</v>
      </c>
      <c r="F3" s="8"/>
      <c r="G3" s="8"/>
      <c r="H3" s="165" t="s">
        <v>13</v>
      </c>
      <c r="I3" s="165"/>
      <c r="J3" s="165"/>
      <c r="K3" s="165"/>
      <c r="L3" s="165"/>
      <c r="M3" s="165"/>
      <c r="N3" s="165"/>
      <c r="O3" s="165"/>
      <c r="P3" s="165"/>
    </row>
    <row r="4" spans="1:16" ht="30.75" customHeight="1">
      <c r="A4" s="9"/>
      <c r="B4" s="8"/>
      <c r="C4" s="8"/>
      <c r="D4" s="8"/>
      <c r="E4" s="165" t="s">
        <v>46</v>
      </c>
      <c r="F4" s="165"/>
      <c r="G4" s="165"/>
      <c r="H4" s="165"/>
      <c r="I4" s="9"/>
      <c r="J4" s="8"/>
      <c r="K4" s="8"/>
      <c r="L4" s="8"/>
      <c r="M4" s="8"/>
      <c r="N4" s="8"/>
      <c r="O4" s="8"/>
      <c r="P4" s="8"/>
    </row>
    <row r="5" spans="1:16" ht="30.75" customHeight="1">
      <c r="A5" s="216" t="s">
        <v>7</v>
      </c>
      <c r="B5" s="216"/>
      <c r="C5" s="216"/>
      <c r="D5" s="8"/>
      <c r="E5" s="165" t="s">
        <v>14</v>
      </c>
      <c r="F5" s="165"/>
      <c r="G5" s="165"/>
      <c r="H5" s="165"/>
      <c r="I5" s="165"/>
      <c r="J5" s="165"/>
      <c r="K5" s="165"/>
      <c r="L5" s="165"/>
      <c r="M5" s="8"/>
      <c r="N5" s="8"/>
      <c r="O5" s="8"/>
      <c r="P5" s="8"/>
    </row>
    <row r="6" spans="1:16" ht="30.75" customHeight="1">
      <c r="A6" s="20"/>
      <c r="B6" s="8"/>
      <c r="C6" s="8"/>
      <c r="D6" s="8"/>
      <c r="E6" s="8"/>
      <c r="F6" s="8"/>
      <c r="G6" s="8"/>
      <c r="H6" s="171" t="s">
        <v>328</v>
      </c>
      <c r="I6" s="172"/>
      <c r="J6" s="172"/>
      <c r="K6" s="172"/>
      <c r="L6" s="8"/>
      <c r="M6" s="8"/>
      <c r="N6" s="8"/>
      <c r="O6" s="8"/>
      <c r="P6" s="8"/>
    </row>
    <row r="7" spans="1:16" ht="35.450000000000003" customHeight="1" thickBot="1">
      <c r="A7" s="5"/>
      <c r="B7" s="3"/>
      <c r="C7" s="3"/>
      <c r="D7" s="6"/>
      <c r="E7" s="3"/>
      <c r="F7" s="5"/>
      <c r="G7" s="3"/>
      <c r="H7" s="3"/>
      <c r="I7" s="3"/>
      <c r="K7" s="3"/>
      <c r="L7" s="3"/>
    </row>
    <row r="8" spans="1:16" ht="28.5" customHeight="1" thickBot="1">
      <c r="A8" s="21"/>
      <c r="B8" s="4"/>
      <c r="C8" s="4"/>
      <c r="D8" s="3"/>
      <c r="E8" s="210" t="s">
        <v>8</v>
      </c>
      <c r="F8" s="211"/>
      <c r="G8" s="211"/>
      <c r="H8" s="211"/>
      <c r="I8" s="211"/>
      <c r="J8" s="211"/>
      <c r="K8" s="212"/>
      <c r="L8" s="3"/>
    </row>
    <row r="9" spans="1:16" ht="93" customHeight="1" thickBot="1">
      <c r="A9" s="213" t="s">
        <v>0</v>
      </c>
      <c r="B9" s="181" t="s">
        <v>1</v>
      </c>
      <c r="C9" s="181" t="s">
        <v>40</v>
      </c>
      <c r="D9" s="178" t="s">
        <v>41</v>
      </c>
      <c r="E9" s="10" t="s">
        <v>2</v>
      </c>
      <c r="F9" s="11" t="s">
        <v>3</v>
      </c>
      <c r="G9" s="12" t="s">
        <v>11</v>
      </c>
      <c r="H9" s="12" t="s">
        <v>4</v>
      </c>
      <c r="I9" s="12" t="s">
        <v>12</v>
      </c>
      <c r="J9" s="105" t="s">
        <v>50</v>
      </c>
      <c r="K9" s="106" t="s">
        <v>26</v>
      </c>
      <c r="L9" s="3"/>
    </row>
    <row r="10" spans="1:16" ht="0.75" hidden="1" customHeight="1" thickBot="1">
      <c r="A10" s="214"/>
      <c r="B10" s="182"/>
      <c r="C10" s="182"/>
      <c r="D10" s="179"/>
      <c r="E10" s="13"/>
      <c r="F10" s="13"/>
      <c r="G10" s="13"/>
      <c r="H10" s="13"/>
      <c r="I10" s="13"/>
      <c r="J10" s="107"/>
      <c r="K10" s="108"/>
    </row>
    <row r="11" spans="1:16" ht="50.45" customHeight="1" thickBot="1">
      <c r="A11" s="215"/>
      <c r="B11" s="183"/>
      <c r="C11" s="183"/>
      <c r="D11" s="180"/>
      <c r="E11" s="42">
        <v>20</v>
      </c>
      <c r="F11" s="43"/>
      <c r="G11" s="43">
        <v>20</v>
      </c>
      <c r="H11" s="43"/>
      <c r="I11" s="44"/>
      <c r="J11" s="82">
        <f>SUM(E11:I11)</f>
        <v>40</v>
      </c>
      <c r="K11" s="109">
        <f>100-SUM(E11:I11)</f>
        <v>60</v>
      </c>
    </row>
    <row r="12" spans="1:16" ht="66" customHeight="1" thickBot="1">
      <c r="A12" s="90">
        <v>1</v>
      </c>
      <c r="B12" s="52" t="s">
        <v>264</v>
      </c>
      <c r="C12" s="52" t="s">
        <v>265</v>
      </c>
      <c r="D12" s="52" t="s">
        <v>266</v>
      </c>
      <c r="E12" s="37"/>
      <c r="F12" s="41"/>
      <c r="G12" s="41"/>
      <c r="H12" s="41"/>
      <c r="I12" s="41"/>
      <c r="J12" s="110">
        <f>SUMPRODUCT(E12:I12,$E$11:$I$11)/SUM($E$11:$I$11)</f>
        <v>0</v>
      </c>
      <c r="K12" s="110"/>
      <c r="L12" s="1"/>
    </row>
    <row r="13" spans="1:16" ht="66" customHeight="1" thickBot="1">
      <c r="A13" s="90">
        <v>2</v>
      </c>
      <c r="B13" s="52" t="s">
        <v>267</v>
      </c>
      <c r="C13" s="52" t="s">
        <v>268</v>
      </c>
      <c r="D13" s="52" t="s">
        <v>269</v>
      </c>
      <c r="E13" s="37"/>
      <c r="F13" s="41"/>
      <c r="G13" s="41"/>
      <c r="H13" s="41"/>
      <c r="I13" s="41"/>
      <c r="J13" s="110">
        <f t="shared" ref="J13:J35" si="0">SUMPRODUCT(E13:I13,$E$11:$I$11)/SUM($E$11:$I$11)</f>
        <v>0</v>
      </c>
      <c r="K13" s="110"/>
      <c r="L13" s="1"/>
    </row>
    <row r="14" spans="1:16" ht="66" customHeight="1" thickBot="1">
      <c r="A14" s="90">
        <v>3</v>
      </c>
      <c r="B14" s="52" t="s">
        <v>270</v>
      </c>
      <c r="C14" s="52" t="s">
        <v>271</v>
      </c>
      <c r="D14" s="52" t="s">
        <v>272</v>
      </c>
      <c r="E14" s="37"/>
      <c r="F14" s="41"/>
      <c r="G14" s="41"/>
      <c r="H14" s="41"/>
      <c r="I14" s="41"/>
      <c r="J14" s="110">
        <f t="shared" si="0"/>
        <v>0</v>
      </c>
      <c r="K14" s="110"/>
      <c r="L14" s="1"/>
    </row>
    <row r="15" spans="1:16" ht="66" customHeight="1" thickBot="1">
      <c r="A15" s="90">
        <v>4</v>
      </c>
      <c r="B15" s="52" t="s">
        <v>273</v>
      </c>
      <c r="C15" s="52" t="s">
        <v>150</v>
      </c>
      <c r="D15" s="52" t="s">
        <v>274</v>
      </c>
      <c r="E15" s="37"/>
      <c r="F15" s="41"/>
      <c r="G15" s="41"/>
      <c r="H15" s="41"/>
      <c r="I15" s="41"/>
      <c r="J15" s="110">
        <f t="shared" si="0"/>
        <v>0</v>
      </c>
      <c r="K15" s="110"/>
      <c r="L15" s="1"/>
    </row>
    <row r="16" spans="1:16" ht="66" customHeight="1" thickBot="1">
      <c r="A16" s="90">
        <v>5</v>
      </c>
      <c r="B16" s="52" t="s">
        <v>275</v>
      </c>
      <c r="C16" s="52" t="s">
        <v>276</v>
      </c>
      <c r="D16" s="52" t="s">
        <v>277</v>
      </c>
      <c r="E16" s="37"/>
      <c r="F16" s="41"/>
      <c r="G16" s="41"/>
      <c r="H16" s="41"/>
      <c r="I16" s="41"/>
      <c r="J16" s="110">
        <f t="shared" si="0"/>
        <v>0</v>
      </c>
      <c r="K16" s="110"/>
      <c r="L16" s="1"/>
    </row>
    <row r="17" spans="1:12" ht="66" customHeight="1" thickBot="1">
      <c r="A17" s="90">
        <v>6</v>
      </c>
      <c r="B17" s="52" t="s">
        <v>278</v>
      </c>
      <c r="C17" s="52" t="s">
        <v>279</v>
      </c>
      <c r="D17" s="52" t="s">
        <v>280</v>
      </c>
      <c r="E17" s="37"/>
      <c r="F17" s="41"/>
      <c r="G17" s="41"/>
      <c r="H17" s="41"/>
      <c r="I17" s="41"/>
      <c r="J17" s="110">
        <f t="shared" si="0"/>
        <v>0</v>
      </c>
      <c r="K17" s="110"/>
      <c r="L17" s="1"/>
    </row>
    <row r="18" spans="1:12" ht="66" customHeight="1" thickBot="1">
      <c r="A18" s="90">
        <v>7</v>
      </c>
      <c r="B18" s="52" t="s">
        <v>120</v>
      </c>
      <c r="C18" s="52" t="s">
        <v>61</v>
      </c>
      <c r="D18" s="52" t="s">
        <v>62</v>
      </c>
      <c r="E18" s="37"/>
      <c r="F18" s="41"/>
      <c r="G18" s="41"/>
      <c r="H18" s="41"/>
      <c r="I18" s="41"/>
      <c r="J18" s="110">
        <f t="shared" si="0"/>
        <v>0</v>
      </c>
      <c r="K18" s="110"/>
      <c r="L18" s="1"/>
    </row>
    <row r="19" spans="1:12" ht="66" customHeight="1" thickBot="1">
      <c r="A19" s="90">
        <v>8</v>
      </c>
      <c r="B19" s="52" t="s">
        <v>281</v>
      </c>
      <c r="C19" s="52" t="s">
        <v>282</v>
      </c>
      <c r="D19" s="52" t="s">
        <v>283</v>
      </c>
      <c r="E19" s="37"/>
      <c r="F19" s="41"/>
      <c r="G19" s="41"/>
      <c r="H19" s="41"/>
      <c r="I19" s="41"/>
      <c r="J19" s="110">
        <f t="shared" si="0"/>
        <v>0</v>
      </c>
      <c r="K19" s="110"/>
      <c r="L19" s="1"/>
    </row>
    <row r="20" spans="1:12" ht="66" customHeight="1" thickBot="1">
      <c r="A20" s="90">
        <v>9</v>
      </c>
      <c r="B20" s="52" t="s">
        <v>284</v>
      </c>
      <c r="C20" s="52" t="s">
        <v>285</v>
      </c>
      <c r="D20" s="52" t="s">
        <v>286</v>
      </c>
      <c r="E20" s="37"/>
      <c r="F20" s="41"/>
      <c r="G20" s="41"/>
      <c r="H20" s="41"/>
      <c r="I20" s="41"/>
      <c r="J20" s="110">
        <f t="shared" si="0"/>
        <v>0</v>
      </c>
      <c r="K20" s="110"/>
      <c r="L20" s="1"/>
    </row>
    <row r="21" spans="1:12" ht="66" customHeight="1" thickBot="1">
      <c r="A21" s="90">
        <v>10</v>
      </c>
      <c r="B21" s="52" t="s">
        <v>287</v>
      </c>
      <c r="C21" s="52" t="s">
        <v>288</v>
      </c>
      <c r="D21" s="52" t="s">
        <v>289</v>
      </c>
      <c r="E21" s="37"/>
      <c r="F21" s="41"/>
      <c r="G21" s="41"/>
      <c r="H21" s="41"/>
      <c r="I21" s="41"/>
      <c r="J21" s="110">
        <f t="shared" si="0"/>
        <v>0</v>
      </c>
      <c r="K21" s="110"/>
      <c r="L21" s="1"/>
    </row>
    <row r="22" spans="1:12" ht="66" customHeight="1" thickBot="1">
      <c r="A22" s="90">
        <v>11</v>
      </c>
      <c r="B22" s="52" t="s">
        <v>290</v>
      </c>
      <c r="C22" s="52" t="s">
        <v>291</v>
      </c>
      <c r="D22" s="52" t="s">
        <v>292</v>
      </c>
      <c r="E22" s="37"/>
      <c r="F22" s="41"/>
      <c r="G22" s="41"/>
      <c r="H22" s="41"/>
      <c r="I22" s="41"/>
      <c r="J22" s="110">
        <f t="shared" si="0"/>
        <v>0</v>
      </c>
      <c r="K22" s="110"/>
      <c r="L22" s="1"/>
    </row>
    <row r="23" spans="1:12" ht="66" customHeight="1" thickBot="1">
      <c r="A23" s="90">
        <v>12</v>
      </c>
      <c r="B23" s="52" t="s">
        <v>293</v>
      </c>
      <c r="C23" s="52" t="s">
        <v>294</v>
      </c>
      <c r="D23" s="52" t="s">
        <v>295</v>
      </c>
      <c r="E23" s="37"/>
      <c r="F23" s="41"/>
      <c r="G23" s="41"/>
      <c r="H23" s="41"/>
      <c r="I23" s="41"/>
      <c r="J23" s="110">
        <f t="shared" si="0"/>
        <v>0</v>
      </c>
      <c r="K23" s="110"/>
      <c r="L23" s="1"/>
    </row>
    <row r="24" spans="1:12" ht="66" customHeight="1" thickBot="1">
      <c r="A24" s="90">
        <v>13</v>
      </c>
      <c r="B24" s="52" t="s">
        <v>296</v>
      </c>
      <c r="C24" s="52" t="s">
        <v>297</v>
      </c>
      <c r="D24" s="52" t="s">
        <v>298</v>
      </c>
      <c r="E24" s="37"/>
      <c r="F24" s="41"/>
      <c r="G24" s="41"/>
      <c r="H24" s="41"/>
      <c r="I24" s="41"/>
      <c r="J24" s="110">
        <f t="shared" si="0"/>
        <v>0</v>
      </c>
      <c r="K24" s="110"/>
      <c r="L24" s="1"/>
    </row>
    <row r="25" spans="1:12" ht="66" customHeight="1" thickBot="1">
      <c r="A25" s="90">
        <v>14</v>
      </c>
      <c r="B25" s="52" t="s">
        <v>299</v>
      </c>
      <c r="C25" s="52" t="s">
        <v>300</v>
      </c>
      <c r="D25" s="52" t="s">
        <v>301</v>
      </c>
      <c r="E25" s="37"/>
      <c r="F25" s="41"/>
      <c r="G25" s="41"/>
      <c r="H25" s="41"/>
      <c r="I25" s="41"/>
      <c r="J25" s="110">
        <f t="shared" si="0"/>
        <v>0</v>
      </c>
      <c r="K25" s="110"/>
      <c r="L25" s="1"/>
    </row>
    <row r="26" spans="1:12" ht="66" customHeight="1" thickBot="1">
      <c r="A26" s="90">
        <v>15</v>
      </c>
      <c r="B26" s="52" t="s">
        <v>302</v>
      </c>
      <c r="C26" s="52" t="s">
        <v>303</v>
      </c>
      <c r="D26" s="52" t="s">
        <v>304</v>
      </c>
      <c r="E26" s="37"/>
      <c r="F26" s="41"/>
      <c r="G26" s="41"/>
      <c r="H26" s="41"/>
      <c r="I26" s="41"/>
      <c r="J26" s="110">
        <f t="shared" si="0"/>
        <v>0</v>
      </c>
      <c r="K26" s="110"/>
      <c r="L26" s="1"/>
    </row>
    <row r="27" spans="1:12" ht="66" customHeight="1" thickBot="1">
      <c r="A27" s="90">
        <v>16</v>
      </c>
      <c r="B27" s="52" t="s">
        <v>305</v>
      </c>
      <c r="C27" s="52" t="s">
        <v>306</v>
      </c>
      <c r="D27" s="52" t="s">
        <v>307</v>
      </c>
      <c r="E27" s="37"/>
      <c r="F27" s="41"/>
      <c r="G27" s="41"/>
      <c r="H27" s="41"/>
      <c r="I27" s="41"/>
      <c r="J27" s="110">
        <f t="shared" si="0"/>
        <v>0</v>
      </c>
      <c r="K27" s="110"/>
      <c r="L27" s="1"/>
    </row>
    <row r="28" spans="1:12" ht="66" customHeight="1" thickBot="1">
      <c r="A28" s="90">
        <v>17</v>
      </c>
      <c r="B28" s="52" t="s">
        <v>308</v>
      </c>
      <c r="C28" s="52" t="s">
        <v>309</v>
      </c>
      <c r="D28" s="52" t="s">
        <v>310</v>
      </c>
      <c r="E28" s="37"/>
      <c r="F28" s="41"/>
      <c r="G28" s="41"/>
      <c r="H28" s="41"/>
      <c r="I28" s="41"/>
      <c r="J28" s="110">
        <f t="shared" si="0"/>
        <v>0</v>
      </c>
      <c r="K28" s="110"/>
      <c r="L28" s="1"/>
    </row>
    <row r="29" spans="1:12" ht="66" customHeight="1" thickBot="1">
      <c r="A29" s="90">
        <v>18</v>
      </c>
      <c r="B29" s="52" t="s">
        <v>311</v>
      </c>
      <c r="C29" s="52" t="s">
        <v>312</v>
      </c>
      <c r="D29" s="52" t="s">
        <v>313</v>
      </c>
      <c r="E29" s="37"/>
      <c r="F29" s="41"/>
      <c r="G29" s="41"/>
      <c r="H29" s="41"/>
      <c r="I29" s="41"/>
      <c r="J29" s="110">
        <f t="shared" si="0"/>
        <v>0</v>
      </c>
      <c r="K29" s="110"/>
      <c r="L29" s="1"/>
    </row>
    <row r="30" spans="1:12" ht="66" customHeight="1" thickBot="1">
      <c r="A30" s="90">
        <v>19</v>
      </c>
      <c r="B30" s="52" t="s">
        <v>314</v>
      </c>
      <c r="C30" s="52" t="s">
        <v>315</v>
      </c>
      <c r="D30" s="52" t="s">
        <v>316</v>
      </c>
      <c r="E30" s="37"/>
      <c r="F30" s="41"/>
      <c r="G30" s="41"/>
      <c r="H30" s="41"/>
      <c r="I30" s="41"/>
      <c r="J30" s="110">
        <f t="shared" si="0"/>
        <v>0</v>
      </c>
      <c r="K30" s="110"/>
      <c r="L30" s="1"/>
    </row>
    <row r="31" spans="1:12" ht="66" customHeight="1" thickBot="1">
      <c r="A31" s="90">
        <v>20</v>
      </c>
      <c r="B31" s="52" t="s">
        <v>317</v>
      </c>
      <c r="C31" s="52" t="s">
        <v>318</v>
      </c>
      <c r="D31" s="52" t="s">
        <v>181</v>
      </c>
      <c r="E31" s="37"/>
      <c r="F31" s="41"/>
      <c r="G31" s="41"/>
      <c r="H31" s="41"/>
      <c r="I31" s="41"/>
      <c r="J31" s="110">
        <f t="shared" si="0"/>
        <v>0</v>
      </c>
      <c r="K31" s="110"/>
      <c r="L31" s="1"/>
    </row>
    <row r="32" spans="1:12" ht="66" customHeight="1" thickBot="1">
      <c r="A32" s="90">
        <v>21</v>
      </c>
      <c r="B32" s="52" t="s">
        <v>319</v>
      </c>
      <c r="C32" s="52" t="s">
        <v>320</v>
      </c>
      <c r="D32" s="52" t="s">
        <v>321</v>
      </c>
      <c r="E32" s="37"/>
      <c r="F32" s="41"/>
      <c r="G32" s="41"/>
      <c r="H32" s="41"/>
      <c r="I32" s="41"/>
      <c r="J32" s="110">
        <f t="shared" si="0"/>
        <v>0</v>
      </c>
      <c r="K32" s="110"/>
      <c r="L32" s="1"/>
    </row>
    <row r="33" spans="1:13" ht="66" customHeight="1" thickBot="1">
      <c r="A33" s="90">
        <v>22</v>
      </c>
      <c r="B33" s="52" t="s">
        <v>141</v>
      </c>
      <c r="C33" s="52" t="s">
        <v>142</v>
      </c>
      <c r="D33" s="52" t="s">
        <v>130</v>
      </c>
      <c r="E33" s="37"/>
      <c r="F33" s="41"/>
      <c r="G33" s="41"/>
      <c r="H33" s="41"/>
      <c r="I33" s="41"/>
      <c r="J33" s="110">
        <f t="shared" si="0"/>
        <v>0</v>
      </c>
      <c r="K33" s="110"/>
      <c r="L33" s="1"/>
    </row>
    <row r="34" spans="1:13" ht="66" customHeight="1" thickBot="1">
      <c r="A34" s="90">
        <v>23</v>
      </c>
      <c r="B34" s="52" t="s">
        <v>322</v>
      </c>
      <c r="C34" s="52" t="s">
        <v>323</v>
      </c>
      <c r="D34" s="52" t="s">
        <v>324</v>
      </c>
      <c r="E34" s="37"/>
      <c r="F34" s="41"/>
      <c r="G34" s="41"/>
      <c r="H34" s="41"/>
      <c r="I34" s="41"/>
      <c r="J34" s="110">
        <f t="shared" si="0"/>
        <v>0</v>
      </c>
      <c r="K34" s="110"/>
      <c r="L34" s="1"/>
    </row>
    <row r="35" spans="1:13" ht="66" customHeight="1" thickBot="1">
      <c r="A35" s="90">
        <v>24</v>
      </c>
      <c r="B35" s="52" t="s">
        <v>325</v>
      </c>
      <c r="C35" s="52" t="s">
        <v>326</v>
      </c>
      <c r="D35" s="52" t="s">
        <v>327</v>
      </c>
      <c r="E35" s="37"/>
      <c r="F35" s="41"/>
      <c r="G35" s="41"/>
      <c r="H35" s="41"/>
      <c r="I35" s="41"/>
      <c r="J35" s="110">
        <f t="shared" si="0"/>
        <v>0</v>
      </c>
      <c r="K35" s="110"/>
      <c r="L35" s="1"/>
    </row>
    <row r="36" spans="1:13" ht="39.950000000000003" customHeight="1">
      <c r="A36" s="7"/>
      <c r="B36" s="2"/>
      <c r="C36" s="2"/>
      <c r="D36" s="2"/>
      <c r="E36" s="1"/>
      <c r="F36" s="1"/>
      <c r="G36" s="168" t="s">
        <v>16</v>
      </c>
      <c r="H36" s="168"/>
      <c r="I36" s="168"/>
      <c r="J36" s="168"/>
      <c r="K36" s="168"/>
      <c r="L36" s="168"/>
      <c r="M36" s="168"/>
    </row>
    <row r="37" spans="1:13" ht="39.950000000000003" customHeight="1">
      <c r="A37" s="7"/>
      <c r="B37" s="2"/>
      <c r="C37" s="2"/>
      <c r="D37" s="2"/>
      <c r="E37" s="1"/>
      <c r="F37" s="1"/>
      <c r="G37" s="1"/>
      <c r="H37" s="1"/>
      <c r="I37" s="1"/>
      <c r="K37" s="1"/>
      <c r="L37" s="1"/>
    </row>
    <row r="38" spans="1:13" ht="39.950000000000003" customHeight="1">
      <c r="A38" s="7"/>
      <c r="B38" s="2"/>
      <c r="C38" s="2"/>
      <c r="D38" s="2"/>
      <c r="E38" s="1"/>
      <c r="F38" s="1"/>
      <c r="G38" s="1"/>
      <c r="H38" s="1"/>
      <c r="I38" s="1"/>
      <c r="K38" s="1"/>
      <c r="L38" s="1"/>
    </row>
    <row r="39" spans="1:13" ht="26.25" customHeight="1">
      <c r="A39" s="7"/>
      <c r="B39" s="2"/>
      <c r="C39" s="2"/>
      <c r="D39" s="2"/>
    </row>
    <row r="40" spans="1:13" ht="26.25" customHeight="1">
      <c r="A40" s="7"/>
      <c r="B40" s="2"/>
      <c r="C40" s="2"/>
      <c r="D40" s="2"/>
    </row>
  </sheetData>
  <mergeCells count="13">
    <mergeCell ref="A1:P1"/>
    <mergeCell ref="E2:L2"/>
    <mergeCell ref="E4:H4"/>
    <mergeCell ref="H3:P3"/>
    <mergeCell ref="G36:M36"/>
    <mergeCell ref="E5:L5"/>
    <mergeCell ref="H6:K6"/>
    <mergeCell ref="E8:K8"/>
    <mergeCell ref="A9:A11"/>
    <mergeCell ref="A5:C5"/>
    <mergeCell ref="B9:B11"/>
    <mergeCell ref="C9:C11"/>
    <mergeCell ref="D9:D11"/>
  </mergeCells>
  <pageMargins left="0.39370078740157483" right="0.19685039370078741" top="1.19" bottom="0.12" header="0.14000000000000001" footer="0.1"/>
  <pageSetup paperSize="9" scale="35" orientation="portrait" horizontalDpi="360" verticalDpi="180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topLeftCell="A29" zoomScale="60" workbookViewId="0">
      <selection activeCell="C36" sqref="C36"/>
    </sheetView>
  </sheetViews>
  <sheetFormatPr baseColWidth="10" defaultColWidth="9.140625" defaultRowHeight="12.75"/>
  <cols>
    <col min="1" max="1" width="10.42578125" customWidth="1"/>
    <col min="2" max="2" width="28.85546875" customWidth="1"/>
    <col min="3" max="3" width="33.85546875" customWidth="1"/>
    <col min="4" max="4" width="60.5703125" customWidth="1"/>
    <col min="5" max="5" width="27.42578125" customWidth="1"/>
    <col min="6" max="9" width="30.7109375" customWidth="1"/>
    <col min="10" max="10" width="31.28515625" style="63" customWidth="1"/>
    <col min="11" max="11" width="30.42578125" style="63" customWidth="1"/>
    <col min="12" max="12" width="8" customWidth="1"/>
    <col min="13" max="14" width="9.140625" hidden="1" customWidth="1"/>
  </cols>
  <sheetData>
    <row r="1" spans="1:16" ht="60.75" customHeight="1">
      <c r="A1" s="217" t="s">
        <v>10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ht="32.25" customHeight="1">
      <c r="A2" s="17" t="s">
        <v>37</v>
      </c>
      <c r="B2" s="8"/>
      <c r="C2" s="8"/>
      <c r="D2" s="8"/>
      <c r="E2" s="218" t="s">
        <v>33</v>
      </c>
      <c r="F2" s="218"/>
      <c r="G2" s="218"/>
      <c r="H2" s="218"/>
      <c r="I2" s="218"/>
      <c r="J2" s="218"/>
      <c r="K2" s="218"/>
      <c r="L2" s="218"/>
      <c r="M2" s="8"/>
      <c r="N2" s="8"/>
      <c r="O2" s="8"/>
      <c r="P2" s="8"/>
    </row>
    <row r="3" spans="1:16" ht="33.75" customHeight="1">
      <c r="A3" s="9" t="s">
        <v>15</v>
      </c>
      <c r="B3" s="8"/>
      <c r="C3" s="8"/>
      <c r="D3" s="8"/>
      <c r="E3" s="8" t="s">
        <v>6</v>
      </c>
      <c r="F3" s="8"/>
      <c r="G3" s="8"/>
      <c r="H3" s="165" t="s">
        <v>13</v>
      </c>
      <c r="I3" s="165"/>
      <c r="J3" s="165"/>
      <c r="K3" s="165"/>
      <c r="L3" s="165"/>
      <c r="M3" s="165"/>
      <c r="N3" s="165"/>
      <c r="O3" s="165"/>
      <c r="P3" s="165"/>
    </row>
    <row r="4" spans="1:16" ht="30.75" customHeight="1">
      <c r="A4" s="9"/>
      <c r="B4" s="8"/>
      <c r="C4" s="8"/>
      <c r="D4" s="8"/>
      <c r="E4" s="165" t="s">
        <v>49</v>
      </c>
      <c r="F4" s="165"/>
      <c r="G4" s="165"/>
      <c r="H4" s="165"/>
      <c r="I4" s="9"/>
      <c r="J4" s="59"/>
      <c r="K4" s="59"/>
      <c r="L4" s="8"/>
      <c r="M4" s="8"/>
      <c r="N4" s="8"/>
      <c r="O4" s="8"/>
      <c r="P4" s="8"/>
    </row>
    <row r="5" spans="1:16" ht="30.75" customHeight="1">
      <c r="A5" s="216" t="s">
        <v>7</v>
      </c>
      <c r="B5" s="216"/>
      <c r="C5" s="8"/>
      <c r="D5" s="8"/>
      <c r="E5" s="165" t="s">
        <v>14</v>
      </c>
      <c r="F5" s="165"/>
      <c r="G5" s="165"/>
      <c r="H5" s="165"/>
      <c r="I5" s="165"/>
      <c r="J5" s="165"/>
      <c r="K5" s="165"/>
      <c r="L5" s="165"/>
      <c r="M5" s="8"/>
      <c r="N5" s="8"/>
      <c r="O5" s="8"/>
      <c r="P5" s="8"/>
    </row>
    <row r="6" spans="1:16" ht="30.75" customHeight="1">
      <c r="A6" s="20"/>
      <c r="B6" s="8"/>
      <c r="C6" s="8"/>
      <c r="D6" s="8"/>
      <c r="E6" s="8"/>
      <c r="F6" s="8"/>
      <c r="G6" s="203" t="s">
        <v>207</v>
      </c>
      <c r="H6" s="203"/>
      <c r="I6" s="203"/>
      <c r="J6" s="203"/>
      <c r="K6" s="203"/>
      <c r="L6" s="8"/>
      <c r="M6" s="8"/>
      <c r="N6" s="8"/>
      <c r="O6" s="8"/>
      <c r="P6" s="8"/>
    </row>
    <row r="7" spans="1:16" ht="18" customHeight="1" thickBot="1">
      <c r="A7" s="5"/>
      <c r="B7" s="3"/>
      <c r="C7" s="6"/>
      <c r="D7" s="6"/>
      <c r="E7" s="3"/>
      <c r="F7" s="5"/>
      <c r="G7" s="3"/>
      <c r="H7" s="3"/>
      <c r="I7" s="3"/>
      <c r="K7" s="61"/>
      <c r="L7" s="3"/>
    </row>
    <row r="8" spans="1:16" ht="34.9" customHeight="1" thickBot="1">
      <c r="A8" s="21"/>
      <c r="B8" s="4"/>
      <c r="C8" s="3"/>
      <c r="D8" s="3"/>
      <c r="E8" s="210" t="s">
        <v>17</v>
      </c>
      <c r="F8" s="211"/>
      <c r="G8" s="211"/>
      <c r="H8" s="211"/>
      <c r="I8" s="211"/>
      <c r="J8" s="211"/>
      <c r="K8" s="212"/>
      <c r="L8" s="3"/>
    </row>
    <row r="9" spans="1:16" ht="112.9" customHeight="1" thickBot="1">
      <c r="A9" s="219" t="s">
        <v>0</v>
      </c>
      <c r="B9" s="181" t="s">
        <v>1</v>
      </c>
      <c r="C9" s="181" t="s">
        <v>40</v>
      </c>
      <c r="D9" s="178" t="s">
        <v>41</v>
      </c>
      <c r="E9" s="45" t="s">
        <v>2</v>
      </c>
      <c r="F9" s="46" t="s">
        <v>3</v>
      </c>
      <c r="G9" s="47" t="s">
        <v>11</v>
      </c>
      <c r="H9" s="47" t="s">
        <v>4</v>
      </c>
      <c r="I9" s="47" t="s">
        <v>12</v>
      </c>
      <c r="J9" s="102" t="s">
        <v>50</v>
      </c>
      <c r="K9" s="103" t="s">
        <v>26</v>
      </c>
      <c r="L9" s="8"/>
    </row>
    <row r="10" spans="1:16" ht="0.75" hidden="1" customHeight="1" thickBot="1">
      <c r="A10" s="220"/>
      <c r="B10" s="182"/>
      <c r="C10" s="182"/>
      <c r="D10" s="179"/>
      <c r="E10" s="13"/>
      <c r="F10" s="13"/>
      <c r="G10" s="13"/>
      <c r="H10" s="13"/>
      <c r="I10" s="13"/>
      <c r="J10" s="95"/>
      <c r="K10" s="96"/>
      <c r="L10" s="18"/>
    </row>
    <row r="11" spans="1:16" ht="36" customHeight="1" thickBot="1">
      <c r="A11" s="221"/>
      <c r="B11" s="183"/>
      <c r="C11" s="183"/>
      <c r="D11" s="180"/>
      <c r="E11" s="42">
        <v>20</v>
      </c>
      <c r="F11" s="43"/>
      <c r="G11" s="43">
        <v>20</v>
      </c>
      <c r="H11" s="43"/>
      <c r="I11" s="44"/>
      <c r="J11" s="97">
        <v>40</v>
      </c>
      <c r="K11" s="98">
        <v>60</v>
      </c>
      <c r="L11" s="18"/>
    </row>
    <row r="12" spans="1:16" ht="70.150000000000006" customHeight="1" thickBot="1">
      <c r="A12" s="91">
        <v>1</v>
      </c>
      <c r="B12" s="52" t="s">
        <v>329</v>
      </c>
      <c r="C12" s="52" t="s">
        <v>330</v>
      </c>
      <c r="D12" s="52" t="s">
        <v>366</v>
      </c>
      <c r="E12" s="37"/>
      <c r="F12" s="41"/>
      <c r="G12" s="41"/>
      <c r="H12" s="41"/>
      <c r="I12" s="41"/>
      <c r="J12" s="110">
        <f>SUMPRODUCT(E12:I12,$E$11:$I$11)/SUM($E$11:$I$11)</f>
        <v>0</v>
      </c>
      <c r="K12" s="99"/>
      <c r="L12" s="18"/>
    </row>
    <row r="13" spans="1:16" ht="70.150000000000006" customHeight="1" thickBot="1">
      <c r="A13" s="91">
        <v>2</v>
      </c>
      <c r="B13" s="52" t="s">
        <v>143</v>
      </c>
      <c r="C13" s="52" t="s">
        <v>144</v>
      </c>
      <c r="D13" s="52" t="s">
        <v>367</v>
      </c>
      <c r="E13" s="37"/>
      <c r="F13" s="41"/>
      <c r="G13" s="41"/>
      <c r="H13" s="41"/>
      <c r="I13" s="41"/>
      <c r="J13" s="110">
        <f t="shared" ref="J13:J37" si="0">SUMPRODUCT(E13:I13,$E$11:$I$11)/SUM($E$11:$I$11)</f>
        <v>0</v>
      </c>
      <c r="K13" s="99"/>
      <c r="L13" s="18"/>
    </row>
    <row r="14" spans="1:16" ht="70.150000000000006" customHeight="1" thickBot="1">
      <c r="A14" s="91">
        <v>3</v>
      </c>
      <c r="B14" s="52" t="s">
        <v>64</v>
      </c>
      <c r="C14" s="52" t="s">
        <v>65</v>
      </c>
      <c r="D14" s="52" t="s">
        <v>368</v>
      </c>
      <c r="E14" s="37"/>
      <c r="F14" s="41"/>
      <c r="G14" s="41"/>
      <c r="H14" s="41"/>
      <c r="I14" s="41"/>
      <c r="J14" s="110">
        <f t="shared" si="0"/>
        <v>0</v>
      </c>
      <c r="K14" s="99"/>
      <c r="L14" s="18"/>
    </row>
    <row r="15" spans="1:16" ht="70.150000000000006" customHeight="1" thickBot="1">
      <c r="A15" s="91">
        <v>4</v>
      </c>
      <c r="B15" s="52" t="s">
        <v>331</v>
      </c>
      <c r="C15" s="52" t="s">
        <v>332</v>
      </c>
      <c r="D15" s="52" t="s">
        <v>369</v>
      </c>
      <c r="E15" s="37"/>
      <c r="F15" s="41"/>
      <c r="G15" s="41"/>
      <c r="H15" s="41"/>
      <c r="I15" s="41"/>
      <c r="J15" s="110">
        <f t="shared" si="0"/>
        <v>0</v>
      </c>
      <c r="K15" s="99"/>
      <c r="L15" s="18"/>
    </row>
    <row r="16" spans="1:16" ht="70.150000000000006" customHeight="1" thickBot="1">
      <c r="A16" s="91">
        <v>5</v>
      </c>
      <c r="B16" s="52" t="s">
        <v>333</v>
      </c>
      <c r="C16" s="52" t="s">
        <v>51</v>
      </c>
      <c r="D16" s="52" t="s">
        <v>39</v>
      </c>
      <c r="E16" s="37"/>
      <c r="F16" s="41"/>
      <c r="G16" s="41"/>
      <c r="H16" s="41"/>
      <c r="I16" s="41"/>
      <c r="J16" s="110">
        <f t="shared" si="0"/>
        <v>0</v>
      </c>
      <c r="K16" s="99"/>
      <c r="L16" s="18"/>
    </row>
    <row r="17" spans="1:12" ht="70.150000000000006" customHeight="1" thickBot="1">
      <c r="A17" s="91">
        <v>6</v>
      </c>
      <c r="B17" s="52" t="s">
        <v>334</v>
      </c>
      <c r="C17" s="52" t="s">
        <v>58</v>
      </c>
      <c r="D17" s="52" t="s">
        <v>370</v>
      </c>
      <c r="E17" s="37"/>
      <c r="F17" s="41"/>
      <c r="G17" s="41"/>
      <c r="H17" s="41"/>
      <c r="I17" s="41"/>
      <c r="J17" s="110">
        <f t="shared" si="0"/>
        <v>0</v>
      </c>
      <c r="K17" s="99"/>
      <c r="L17" s="18"/>
    </row>
    <row r="18" spans="1:12" ht="70.150000000000006" customHeight="1" thickBot="1">
      <c r="A18" s="91">
        <v>7</v>
      </c>
      <c r="B18" s="52" t="s">
        <v>335</v>
      </c>
      <c r="C18" s="52" t="s">
        <v>336</v>
      </c>
      <c r="D18" s="52" t="s">
        <v>371</v>
      </c>
      <c r="E18" s="37"/>
      <c r="F18" s="41"/>
      <c r="G18" s="41"/>
      <c r="H18" s="41"/>
      <c r="I18" s="41"/>
      <c r="J18" s="110">
        <f t="shared" si="0"/>
        <v>0</v>
      </c>
      <c r="K18" s="99"/>
      <c r="L18" s="18"/>
    </row>
    <row r="19" spans="1:12" ht="70.150000000000006" customHeight="1" thickBot="1">
      <c r="A19" s="91">
        <v>8</v>
      </c>
      <c r="B19" s="52" t="s">
        <v>337</v>
      </c>
      <c r="C19" s="52" t="s">
        <v>67</v>
      </c>
      <c r="D19" s="52" t="s">
        <v>372</v>
      </c>
      <c r="E19" s="37"/>
      <c r="F19" s="41"/>
      <c r="G19" s="41"/>
      <c r="H19" s="41"/>
      <c r="I19" s="41"/>
      <c r="J19" s="110">
        <f t="shared" si="0"/>
        <v>0</v>
      </c>
      <c r="K19" s="99"/>
      <c r="L19" s="18"/>
    </row>
    <row r="20" spans="1:12" ht="70.150000000000006" customHeight="1" thickBot="1">
      <c r="A20" s="91">
        <v>9</v>
      </c>
      <c r="B20" s="52" t="s">
        <v>66</v>
      </c>
      <c r="C20" s="52" t="s">
        <v>67</v>
      </c>
      <c r="D20" s="52" t="s">
        <v>36</v>
      </c>
      <c r="E20" s="37"/>
      <c r="F20" s="41"/>
      <c r="G20" s="41"/>
      <c r="H20" s="41"/>
      <c r="I20" s="41"/>
      <c r="J20" s="110">
        <f t="shared" si="0"/>
        <v>0</v>
      </c>
      <c r="K20" s="99"/>
      <c r="L20" s="18"/>
    </row>
    <row r="21" spans="1:12" ht="70.150000000000006" customHeight="1" thickBot="1">
      <c r="A21" s="91">
        <v>10</v>
      </c>
      <c r="B21" s="52" t="s">
        <v>338</v>
      </c>
      <c r="C21" s="52" t="s">
        <v>339</v>
      </c>
      <c r="D21" s="52" t="s">
        <v>373</v>
      </c>
      <c r="E21" s="37"/>
      <c r="F21" s="41"/>
      <c r="G21" s="41"/>
      <c r="H21" s="41"/>
      <c r="I21" s="41"/>
      <c r="J21" s="110">
        <f t="shared" si="0"/>
        <v>0</v>
      </c>
      <c r="K21" s="99"/>
      <c r="L21" s="18"/>
    </row>
    <row r="22" spans="1:12" ht="70.150000000000006" customHeight="1" thickBot="1">
      <c r="A22" s="91">
        <v>11</v>
      </c>
      <c r="B22" s="52" t="s">
        <v>340</v>
      </c>
      <c r="C22" s="52" t="s">
        <v>341</v>
      </c>
      <c r="D22" s="52" t="s">
        <v>374</v>
      </c>
      <c r="E22" s="37"/>
      <c r="F22" s="41"/>
      <c r="G22" s="41"/>
      <c r="H22" s="41"/>
      <c r="I22" s="41"/>
      <c r="J22" s="110">
        <f t="shared" si="0"/>
        <v>0</v>
      </c>
      <c r="K22" s="99"/>
      <c r="L22" s="18"/>
    </row>
    <row r="23" spans="1:12" ht="70.150000000000006" customHeight="1" thickBot="1">
      <c r="A23" s="91">
        <v>12</v>
      </c>
      <c r="B23" s="52" t="s">
        <v>342</v>
      </c>
      <c r="C23" s="52" t="s">
        <v>343</v>
      </c>
      <c r="D23" s="52" t="s">
        <v>375</v>
      </c>
      <c r="E23" s="37"/>
      <c r="F23" s="41"/>
      <c r="G23" s="41"/>
      <c r="H23" s="41"/>
      <c r="I23" s="41"/>
      <c r="J23" s="110">
        <f t="shared" si="0"/>
        <v>0</v>
      </c>
      <c r="K23" s="99"/>
      <c r="L23" s="18"/>
    </row>
    <row r="24" spans="1:12" ht="70.150000000000006" customHeight="1" thickBot="1">
      <c r="A24" s="91">
        <v>13</v>
      </c>
      <c r="B24" s="52" t="s">
        <v>344</v>
      </c>
      <c r="C24" s="52" t="s">
        <v>345</v>
      </c>
      <c r="D24" s="52" t="s">
        <v>376</v>
      </c>
      <c r="E24" s="37"/>
      <c r="F24" s="41"/>
      <c r="G24" s="41"/>
      <c r="H24" s="41"/>
      <c r="I24" s="41"/>
      <c r="J24" s="110">
        <f t="shared" si="0"/>
        <v>0</v>
      </c>
      <c r="K24" s="99"/>
      <c r="L24" s="18"/>
    </row>
    <row r="25" spans="1:12" ht="69.75" customHeight="1" thickBot="1">
      <c r="A25" s="92">
        <v>14</v>
      </c>
      <c r="B25" s="52" t="s">
        <v>346</v>
      </c>
      <c r="C25" s="52" t="s">
        <v>347</v>
      </c>
      <c r="D25" s="52" t="s">
        <v>39</v>
      </c>
      <c r="E25" s="37"/>
      <c r="F25" s="41"/>
      <c r="G25" s="41"/>
      <c r="H25" s="41"/>
      <c r="I25" s="41"/>
      <c r="J25" s="110">
        <f t="shared" si="0"/>
        <v>0</v>
      </c>
      <c r="K25" s="99"/>
      <c r="L25" s="18"/>
    </row>
    <row r="26" spans="1:12" ht="70.150000000000006" customHeight="1" thickBot="1">
      <c r="A26" s="91">
        <v>15</v>
      </c>
      <c r="B26" s="52" t="s">
        <v>348</v>
      </c>
      <c r="C26" s="52" t="s">
        <v>349</v>
      </c>
      <c r="D26" s="52" t="s">
        <v>377</v>
      </c>
      <c r="E26" s="37"/>
      <c r="F26" s="41"/>
      <c r="G26" s="41"/>
      <c r="H26" s="41"/>
      <c r="I26" s="41"/>
      <c r="J26" s="110">
        <f t="shared" si="0"/>
        <v>0</v>
      </c>
      <c r="K26" s="99"/>
      <c r="L26" s="18"/>
    </row>
    <row r="27" spans="1:12" ht="70.150000000000006" customHeight="1" thickBot="1">
      <c r="A27" s="91">
        <v>16</v>
      </c>
      <c r="B27" s="52" t="s">
        <v>350</v>
      </c>
      <c r="C27" s="52" t="s">
        <v>351</v>
      </c>
      <c r="D27" s="52" t="s">
        <v>378</v>
      </c>
      <c r="E27" s="37"/>
      <c r="F27" s="41"/>
      <c r="G27" s="41"/>
      <c r="H27" s="41"/>
      <c r="I27" s="41"/>
      <c r="J27" s="110">
        <f t="shared" si="0"/>
        <v>0</v>
      </c>
      <c r="K27" s="99"/>
      <c r="L27" s="18"/>
    </row>
    <row r="28" spans="1:12" ht="70.150000000000006" customHeight="1" thickBot="1">
      <c r="A28" s="91">
        <v>17</v>
      </c>
      <c r="B28" s="52" t="s">
        <v>352</v>
      </c>
      <c r="C28" s="52" t="s">
        <v>353</v>
      </c>
      <c r="D28" s="52" t="s">
        <v>253</v>
      </c>
      <c r="E28" s="37"/>
      <c r="F28" s="41"/>
      <c r="G28" s="41"/>
      <c r="H28" s="41"/>
      <c r="I28" s="41"/>
      <c r="J28" s="110">
        <f t="shared" si="0"/>
        <v>0</v>
      </c>
      <c r="K28" s="99"/>
      <c r="L28" s="18"/>
    </row>
    <row r="29" spans="1:12" ht="70.150000000000006" customHeight="1" thickBot="1">
      <c r="A29" s="91">
        <v>18</v>
      </c>
      <c r="B29" s="52" t="s">
        <v>354</v>
      </c>
      <c r="C29" s="52" t="s">
        <v>355</v>
      </c>
      <c r="D29" s="52" t="s">
        <v>379</v>
      </c>
      <c r="E29" s="37"/>
      <c r="F29" s="41"/>
      <c r="G29" s="41"/>
      <c r="H29" s="41"/>
      <c r="I29" s="41"/>
      <c r="J29" s="110">
        <f t="shared" si="0"/>
        <v>0</v>
      </c>
      <c r="K29" s="99"/>
      <c r="L29" s="18"/>
    </row>
    <row r="30" spans="1:12" ht="70.150000000000006" customHeight="1" thickBot="1">
      <c r="A30" s="91">
        <v>19</v>
      </c>
      <c r="B30" s="52" t="s">
        <v>356</v>
      </c>
      <c r="C30" s="52" t="s">
        <v>357</v>
      </c>
      <c r="D30" s="52" t="s">
        <v>310</v>
      </c>
      <c r="E30" s="37"/>
      <c r="F30" s="41"/>
      <c r="G30" s="41"/>
      <c r="H30" s="41"/>
      <c r="I30" s="41"/>
      <c r="J30" s="110">
        <f t="shared" si="0"/>
        <v>0</v>
      </c>
      <c r="K30" s="99"/>
      <c r="L30" s="18"/>
    </row>
    <row r="31" spans="1:12" ht="70.150000000000006" customHeight="1" thickBot="1">
      <c r="A31" s="91">
        <v>20</v>
      </c>
      <c r="B31" s="52" t="s">
        <v>358</v>
      </c>
      <c r="C31" s="52" t="s">
        <v>359</v>
      </c>
      <c r="D31" s="52" t="s">
        <v>380</v>
      </c>
      <c r="E31" s="37"/>
      <c r="F31" s="41"/>
      <c r="G31" s="41"/>
      <c r="H31" s="41"/>
      <c r="I31" s="41"/>
      <c r="J31" s="110">
        <f t="shared" si="0"/>
        <v>0</v>
      </c>
      <c r="K31" s="99"/>
      <c r="L31" s="18"/>
    </row>
    <row r="32" spans="1:12" ht="70.150000000000006" customHeight="1" thickBot="1">
      <c r="A32" s="91">
        <v>21</v>
      </c>
      <c r="B32" s="52" t="s">
        <v>69</v>
      </c>
      <c r="C32" s="52" t="s">
        <v>70</v>
      </c>
      <c r="D32" s="52" t="s">
        <v>71</v>
      </c>
      <c r="E32" s="37"/>
      <c r="F32" s="41"/>
      <c r="G32" s="41"/>
      <c r="H32" s="41"/>
      <c r="I32" s="41"/>
      <c r="J32" s="110">
        <f t="shared" si="0"/>
        <v>0</v>
      </c>
      <c r="K32" s="99"/>
      <c r="L32" s="18"/>
    </row>
    <row r="33" spans="1:12" ht="70.150000000000006" customHeight="1" thickBot="1">
      <c r="A33" s="91">
        <v>22</v>
      </c>
      <c r="B33" s="52" t="s">
        <v>360</v>
      </c>
      <c r="C33" s="52" t="s">
        <v>361</v>
      </c>
      <c r="D33" s="52" t="s">
        <v>369</v>
      </c>
      <c r="E33" s="37"/>
      <c r="F33" s="41"/>
      <c r="G33" s="41"/>
      <c r="H33" s="41"/>
      <c r="I33" s="41"/>
      <c r="J33" s="110">
        <f t="shared" si="0"/>
        <v>0</v>
      </c>
      <c r="K33" s="99"/>
      <c r="L33" s="18"/>
    </row>
    <row r="34" spans="1:12" ht="70.150000000000006" customHeight="1" thickBot="1">
      <c r="A34" s="91">
        <v>23</v>
      </c>
      <c r="B34" s="52" t="s">
        <v>172</v>
      </c>
      <c r="C34" s="52" t="s">
        <v>173</v>
      </c>
      <c r="D34" s="52" t="s">
        <v>174</v>
      </c>
      <c r="E34" s="37"/>
      <c r="F34" s="41"/>
      <c r="G34" s="41"/>
      <c r="H34" s="41"/>
      <c r="I34" s="41"/>
      <c r="J34" s="110">
        <f t="shared" si="0"/>
        <v>0</v>
      </c>
      <c r="K34" s="99"/>
      <c r="L34" s="18"/>
    </row>
    <row r="35" spans="1:12" ht="70.150000000000006" customHeight="1" thickBot="1">
      <c r="A35" s="91">
        <v>24</v>
      </c>
      <c r="B35" s="52" t="s">
        <v>78</v>
      </c>
      <c r="C35" s="52" t="s">
        <v>79</v>
      </c>
      <c r="D35" s="52" t="s">
        <v>381</v>
      </c>
      <c r="E35" s="37"/>
      <c r="F35" s="41"/>
      <c r="G35" s="41"/>
      <c r="H35" s="41"/>
      <c r="I35" s="41"/>
      <c r="J35" s="110">
        <f t="shared" si="0"/>
        <v>0</v>
      </c>
      <c r="K35" s="99"/>
      <c r="L35" s="18"/>
    </row>
    <row r="36" spans="1:12" ht="70.150000000000006" customHeight="1" thickBot="1">
      <c r="A36" s="91">
        <v>25</v>
      </c>
      <c r="B36" s="52" t="s">
        <v>362</v>
      </c>
      <c r="C36" s="52" t="s">
        <v>363</v>
      </c>
      <c r="D36" s="52" t="s">
        <v>382</v>
      </c>
      <c r="E36" s="37"/>
      <c r="F36" s="41"/>
      <c r="G36" s="41"/>
      <c r="H36" s="41"/>
      <c r="I36" s="41"/>
      <c r="J36" s="110">
        <f t="shared" si="0"/>
        <v>0</v>
      </c>
      <c r="K36" s="99"/>
      <c r="L36" s="18"/>
    </row>
    <row r="37" spans="1:12" ht="70.150000000000006" customHeight="1" thickBot="1">
      <c r="A37" s="91">
        <v>26</v>
      </c>
      <c r="B37" s="52" t="s">
        <v>364</v>
      </c>
      <c r="C37" s="52" t="s">
        <v>365</v>
      </c>
      <c r="D37" s="52" t="s">
        <v>36</v>
      </c>
      <c r="E37" s="37"/>
      <c r="F37" s="41"/>
      <c r="G37" s="41"/>
      <c r="H37" s="41"/>
      <c r="I37" s="41"/>
      <c r="J37" s="110">
        <f t="shared" si="0"/>
        <v>0</v>
      </c>
      <c r="K37" s="99"/>
      <c r="L37" s="18"/>
    </row>
    <row r="38" spans="1:12" ht="82.5" customHeight="1">
      <c r="A38" s="7"/>
      <c r="B38" s="2"/>
      <c r="C38" s="2"/>
      <c r="D38" s="2"/>
      <c r="E38" s="168" t="s">
        <v>16</v>
      </c>
      <c r="F38" s="168"/>
      <c r="G38" s="168"/>
      <c r="H38" s="168"/>
      <c r="I38" s="168"/>
      <c r="J38" s="168"/>
      <c r="K38" s="168"/>
    </row>
    <row r="39" spans="1:12" ht="39.950000000000003" customHeight="1">
      <c r="A39" s="7"/>
      <c r="B39" s="2"/>
      <c r="C39" s="2"/>
      <c r="D39" s="2"/>
      <c r="E39" s="1"/>
      <c r="F39" s="1"/>
      <c r="G39" s="1"/>
      <c r="H39" s="1"/>
      <c r="I39" s="1"/>
      <c r="K39" s="101"/>
      <c r="L39" s="1"/>
    </row>
    <row r="40" spans="1:12" ht="39.950000000000003" customHeight="1">
      <c r="A40" s="7"/>
      <c r="B40" s="2"/>
      <c r="C40" s="2"/>
      <c r="D40" s="2"/>
      <c r="E40" s="1"/>
      <c r="F40" s="1"/>
      <c r="G40" s="1"/>
      <c r="H40" s="1"/>
      <c r="I40" s="1"/>
      <c r="K40" s="101"/>
      <c r="L40" s="1"/>
    </row>
    <row r="41" spans="1:12" ht="39.950000000000003" customHeight="1">
      <c r="A41" s="7"/>
      <c r="B41" s="2"/>
      <c r="C41" s="2"/>
      <c r="D41" s="2"/>
      <c r="E41" s="1"/>
      <c r="F41" s="1"/>
      <c r="G41" s="1"/>
      <c r="H41" s="1"/>
      <c r="I41" s="1"/>
      <c r="K41" s="101"/>
      <c r="L41" s="1"/>
    </row>
    <row r="42" spans="1:12" ht="39.950000000000003" customHeight="1">
      <c r="A42" s="7"/>
      <c r="B42" s="2"/>
      <c r="C42" s="2"/>
      <c r="D42" s="2"/>
      <c r="E42" s="1"/>
      <c r="F42" s="1"/>
      <c r="G42" s="1"/>
      <c r="H42" s="1"/>
      <c r="I42" s="1"/>
      <c r="K42" s="101"/>
      <c r="L42" s="1"/>
    </row>
    <row r="43" spans="1:12" ht="39.950000000000003" customHeight="1">
      <c r="A43" s="7"/>
      <c r="B43" s="2"/>
      <c r="C43" s="2"/>
      <c r="D43" s="2"/>
      <c r="E43" s="1"/>
      <c r="F43" s="1"/>
      <c r="G43" s="1"/>
      <c r="H43" s="1"/>
      <c r="I43" s="1"/>
      <c r="K43" s="101"/>
      <c r="L43" s="1"/>
    </row>
    <row r="44" spans="1:12" ht="39.950000000000003" customHeight="1">
      <c r="A44" s="7"/>
      <c r="B44" s="2"/>
      <c r="C44" s="2"/>
      <c r="D44" s="2"/>
      <c r="E44" s="1"/>
      <c r="F44" s="1"/>
      <c r="G44" s="1"/>
      <c r="H44" s="1"/>
      <c r="I44" s="1"/>
      <c r="K44" s="101"/>
      <c r="L44" s="1"/>
    </row>
    <row r="45" spans="1:12" ht="39.950000000000003" customHeight="1">
      <c r="A45" s="7"/>
      <c r="B45" s="2"/>
      <c r="C45" s="2"/>
      <c r="D45" s="2"/>
      <c r="E45" s="1"/>
      <c r="F45" s="1"/>
      <c r="G45" s="1"/>
      <c r="H45" s="1"/>
      <c r="I45" s="1"/>
      <c r="K45" s="101"/>
      <c r="L45" s="1"/>
    </row>
    <row r="46" spans="1:12" ht="26.25" customHeight="1">
      <c r="A46" s="7"/>
      <c r="B46" s="2"/>
      <c r="C46" s="2"/>
      <c r="D46" s="2"/>
    </row>
    <row r="47" spans="1:12" ht="26.25" customHeight="1">
      <c r="A47" s="7"/>
      <c r="B47" s="2"/>
      <c r="C47" s="2"/>
      <c r="D47" s="2"/>
    </row>
  </sheetData>
  <mergeCells count="13">
    <mergeCell ref="E38:K38"/>
    <mergeCell ref="G6:K6"/>
    <mergeCell ref="E8:K8"/>
    <mergeCell ref="A9:A11"/>
    <mergeCell ref="B9:B11"/>
    <mergeCell ref="C9:C11"/>
    <mergeCell ref="D9:D11"/>
    <mergeCell ref="A1:P1"/>
    <mergeCell ref="E2:L2"/>
    <mergeCell ref="H3:P3"/>
    <mergeCell ref="E5:L5"/>
    <mergeCell ref="E4:H4"/>
    <mergeCell ref="A5:B5"/>
  </mergeCells>
  <pageMargins left="0.19685039370078741" right="0.19685039370078741" top="1.1417322834645669" bottom="0.11811023622047245" header="0.11811023622047245" footer="0.23622047244094491"/>
  <pageSetup paperSize="9" scale="29" fitToHeight="0" orientation="portrait" horizontalDpi="360" verticalDpi="180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="53" zoomScaleSheetLayoutView="53" workbookViewId="0">
      <selection activeCell="B3" sqref="B3:C3"/>
    </sheetView>
  </sheetViews>
  <sheetFormatPr baseColWidth="10" defaultColWidth="9.140625" defaultRowHeight="12.75"/>
  <cols>
    <col min="1" max="1" width="17.7109375" customWidth="1"/>
    <col min="2" max="2" width="32.7109375" style="149" customWidth="1"/>
    <col min="3" max="3" width="29.140625" style="63" customWidth="1"/>
    <col min="4" max="4" width="28.42578125" style="63" customWidth="1"/>
    <col min="5" max="5" width="33" customWidth="1"/>
    <col min="6" max="6" width="32.5703125" customWidth="1"/>
    <col min="7" max="7" width="33.7109375" customWidth="1"/>
    <col min="8" max="8" width="32.7109375" customWidth="1"/>
    <col min="9" max="9" width="39.7109375" customWidth="1"/>
    <col min="10" max="10" width="27.28515625" customWidth="1"/>
    <col min="11" max="11" width="28.5703125" customWidth="1"/>
    <col min="12" max="12" width="8" customWidth="1"/>
    <col min="13" max="14" width="9.140625" hidden="1" customWidth="1"/>
  </cols>
  <sheetData>
    <row r="1" spans="1:16" ht="51" customHeight="1">
      <c r="A1" s="228" t="s">
        <v>10</v>
      </c>
      <c r="B1" s="228"/>
      <c r="C1" s="228"/>
      <c r="D1" s="228"/>
      <c r="E1" s="228"/>
      <c r="F1" s="228"/>
      <c r="G1" s="228"/>
      <c r="H1" s="228"/>
      <c r="I1" s="228"/>
      <c r="J1" s="228"/>
      <c r="K1" s="150"/>
      <c r="L1" s="150"/>
      <c r="M1" s="132"/>
      <c r="N1" s="132"/>
      <c r="O1" s="132"/>
      <c r="P1" s="132"/>
    </row>
    <row r="2" spans="1:16" ht="32.25" customHeight="1">
      <c r="A2" s="166" t="s">
        <v>37</v>
      </c>
      <c r="B2" s="166"/>
      <c r="C2" s="166"/>
      <c r="D2" s="59"/>
      <c r="E2" s="151" t="s">
        <v>488</v>
      </c>
      <c r="F2" s="151"/>
      <c r="G2" s="151"/>
      <c r="H2" s="151"/>
      <c r="I2" s="151"/>
      <c r="J2" s="151"/>
      <c r="K2" s="151"/>
      <c r="L2" s="151"/>
      <c r="M2" s="8"/>
      <c r="N2" s="8"/>
      <c r="O2" s="8"/>
      <c r="P2" s="8"/>
    </row>
    <row r="3" spans="1:16" ht="33.75" customHeight="1">
      <c r="A3" s="131" t="s">
        <v>15</v>
      </c>
      <c r="B3" s="227" t="s">
        <v>487</v>
      </c>
      <c r="C3" s="227"/>
      <c r="D3" s="59"/>
      <c r="E3" s="190" t="s">
        <v>6</v>
      </c>
      <c r="F3" s="190"/>
      <c r="G3" s="165" t="s">
        <v>489</v>
      </c>
      <c r="H3" s="165"/>
      <c r="I3" s="165"/>
      <c r="J3" s="165"/>
      <c r="K3" s="152"/>
      <c r="L3" s="152"/>
      <c r="M3" s="152"/>
      <c r="N3" s="152"/>
      <c r="O3" s="152"/>
      <c r="P3" s="152"/>
    </row>
    <row r="4" spans="1:16" ht="30.75" customHeight="1">
      <c r="A4" s="9"/>
      <c r="B4" s="133"/>
      <c r="C4" s="59"/>
      <c r="D4" s="59"/>
      <c r="E4" s="165" t="s">
        <v>49</v>
      </c>
      <c r="F4" s="165"/>
      <c r="G4" s="165"/>
      <c r="H4" s="165"/>
      <c r="I4" s="8"/>
      <c r="J4" s="9"/>
      <c r="K4" s="8"/>
      <c r="L4" s="8"/>
      <c r="M4" s="8"/>
      <c r="N4" s="8"/>
      <c r="O4" s="8"/>
      <c r="P4" s="8"/>
    </row>
    <row r="5" spans="1:16" ht="30.75" customHeight="1">
      <c r="A5" s="166" t="s">
        <v>7</v>
      </c>
      <c r="B5" s="166"/>
      <c r="C5" s="59"/>
      <c r="D5" s="59"/>
      <c r="E5" s="165" t="s">
        <v>485</v>
      </c>
      <c r="F5" s="165"/>
      <c r="G5" s="165"/>
      <c r="H5" s="165"/>
      <c r="I5" s="165"/>
      <c r="J5" s="165"/>
      <c r="K5" s="165"/>
      <c r="L5" s="165"/>
      <c r="M5" s="8"/>
      <c r="N5" s="8"/>
      <c r="O5" s="8"/>
      <c r="P5" s="8"/>
    </row>
    <row r="6" spans="1:16" ht="30.75" customHeight="1">
      <c r="A6" s="20"/>
      <c r="B6" s="133"/>
      <c r="C6" s="59"/>
      <c r="D6" s="59"/>
      <c r="E6" s="8"/>
      <c r="F6" s="8"/>
      <c r="G6" s="203" t="s">
        <v>486</v>
      </c>
      <c r="H6" s="203"/>
      <c r="I6" s="203"/>
      <c r="J6" s="203"/>
      <c r="K6" s="203"/>
      <c r="L6" s="8"/>
      <c r="M6" s="8"/>
      <c r="N6" s="8"/>
      <c r="O6" s="8"/>
      <c r="P6" s="8"/>
    </row>
    <row r="7" spans="1:16" ht="48" customHeight="1" thickBot="1">
      <c r="A7" s="5"/>
      <c r="B7" s="140"/>
      <c r="C7" s="60"/>
      <c r="D7" s="60"/>
      <c r="E7" s="3"/>
      <c r="F7" s="5"/>
      <c r="G7" s="3"/>
      <c r="H7" s="3"/>
      <c r="I7" s="3"/>
      <c r="J7" s="3"/>
      <c r="L7" s="3"/>
    </row>
    <row r="8" spans="1:16" ht="45" customHeight="1" thickBot="1">
      <c r="A8" s="21"/>
      <c r="B8" s="141"/>
      <c r="C8" s="61"/>
      <c r="D8" s="61"/>
      <c r="E8" s="224" t="s">
        <v>17</v>
      </c>
      <c r="F8" s="225"/>
      <c r="G8" s="225"/>
      <c r="H8" s="225"/>
      <c r="I8" s="225"/>
      <c r="J8" s="134"/>
      <c r="K8" s="135"/>
      <c r="L8" s="3"/>
    </row>
    <row r="9" spans="1:16" ht="100.5" customHeight="1" thickBot="1">
      <c r="A9" s="222" t="s">
        <v>0</v>
      </c>
      <c r="B9" s="223" t="s">
        <v>1</v>
      </c>
      <c r="C9" s="153" t="s">
        <v>2</v>
      </c>
      <c r="D9" s="153" t="s">
        <v>3</v>
      </c>
      <c r="E9" s="154" t="s">
        <v>11</v>
      </c>
      <c r="F9" s="154" t="s">
        <v>4</v>
      </c>
      <c r="G9" s="154" t="s">
        <v>12</v>
      </c>
      <c r="H9" s="155" t="s">
        <v>50</v>
      </c>
      <c r="I9" s="156" t="s">
        <v>26</v>
      </c>
      <c r="J9" s="3"/>
    </row>
    <row r="10" spans="1:16" ht="33.75" hidden="1" customHeight="1" thickBot="1">
      <c r="A10" s="222"/>
      <c r="B10" s="223"/>
      <c r="C10" s="136"/>
      <c r="D10" s="136"/>
      <c r="E10" s="136"/>
      <c r="F10" s="136"/>
      <c r="G10" s="136"/>
      <c r="H10" s="122"/>
      <c r="I10" s="136"/>
    </row>
    <row r="11" spans="1:16" ht="42" customHeight="1" thickBot="1">
      <c r="A11" s="222"/>
      <c r="B11" s="223"/>
      <c r="C11" s="82"/>
      <c r="D11" s="82"/>
      <c r="E11" s="82"/>
      <c r="F11" s="82"/>
      <c r="G11" s="82"/>
      <c r="H11" s="82"/>
      <c r="I11" s="109">
        <f>100-SUM(C11:G11)</f>
        <v>100</v>
      </c>
    </row>
    <row r="12" spans="1:16" ht="69" customHeight="1" thickBot="1">
      <c r="A12" s="137">
        <v>1</v>
      </c>
      <c r="B12" s="142" t="s">
        <v>242</v>
      </c>
      <c r="C12" s="138"/>
      <c r="D12" s="139"/>
      <c r="E12" s="139"/>
      <c r="F12" s="139"/>
      <c r="G12" s="139"/>
      <c r="H12" s="111"/>
      <c r="I12" s="111">
        <v>3.5</v>
      </c>
      <c r="J12" s="1"/>
    </row>
    <row r="13" spans="1:16" ht="69" customHeight="1" thickBot="1">
      <c r="A13" s="137">
        <v>2</v>
      </c>
      <c r="B13" s="142" t="s">
        <v>243</v>
      </c>
      <c r="C13" s="138"/>
      <c r="D13" s="139"/>
      <c r="E13" s="139"/>
      <c r="F13" s="139"/>
      <c r="G13" s="139"/>
      <c r="H13" s="111"/>
      <c r="I13" s="111">
        <v>6.75</v>
      </c>
      <c r="J13" s="1"/>
    </row>
    <row r="14" spans="1:16" ht="69" customHeight="1" thickBot="1">
      <c r="A14" s="137">
        <v>3</v>
      </c>
      <c r="B14" s="142" t="s">
        <v>244</v>
      </c>
      <c r="C14" s="138"/>
      <c r="D14" s="139"/>
      <c r="E14" s="139"/>
      <c r="F14" s="139"/>
      <c r="G14" s="139"/>
      <c r="H14" s="111"/>
      <c r="I14" s="111">
        <v>17.75</v>
      </c>
      <c r="J14" s="1"/>
    </row>
    <row r="15" spans="1:16" ht="69" customHeight="1" thickBot="1">
      <c r="A15" s="137">
        <v>4</v>
      </c>
      <c r="B15" s="142" t="s">
        <v>245</v>
      </c>
      <c r="C15" s="138"/>
      <c r="D15" s="139"/>
      <c r="E15" s="139"/>
      <c r="F15" s="139"/>
      <c r="G15" s="139"/>
      <c r="H15" s="111"/>
      <c r="I15" s="111">
        <v>14.25</v>
      </c>
      <c r="J15" s="1"/>
    </row>
    <row r="16" spans="1:16" ht="69" customHeight="1" thickBot="1">
      <c r="A16" s="137">
        <v>5</v>
      </c>
      <c r="B16" s="142" t="s">
        <v>246</v>
      </c>
      <c r="C16" s="138"/>
      <c r="D16" s="139"/>
      <c r="E16" s="139"/>
      <c r="F16" s="139"/>
      <c r="G16" s="139"/>
      <c r="H16" s="111"/>
      <c r="I16" s="111">
        <v>10.5</v>
      </c>
      <c r="J16" s="1"/>
    </row>
    <row r="17" spans="1:10" ht="69" customHeight="1" thickBot="1">
      <c r="A17" s="137">
        <v>6</v>
      </c>
      <c r="B17" s="142" t="s">
        <v>247</v>
      </c>
      <c r="C17" s="138"/>
      <c r="D17" s="139"/>
      <c r="E17" s="139"/>
      <c r="F17" s="139"/>
      <c r="G17" s="139"/>
      <c r="H17" s="111"/>
      <c r="I17" s="111">
        <v>11</v>
      </c>
      <c r="J17" s="1"/>
    </row>
    <row r="18" spans="1:10" ht="69" customHeight="1" thickBot="1">
      <c r="A18" s="137">
        <v>7</v>
      </c>
      <c r="B18" s="142" t="s">
        <v>248</v>
      </c>
      <c r="C18" s="138"/>
      <c r="D18" s="139"/>
      <c r="E18" s="139"/>
      <c r="F18" s="139"/>
      <c r="G18" s="139"/>
      <c r="H18" s="111"/>
      <c r="I18" s="111">
        <v>16</v>
      </c>
      <c r="J18" s="1"/>
    </row>
    <row r="19" spans="1:10" ht="69" customHeight="1" thickBot="1">
      <c r="A19" s="137">
        <v>8</v>
      </c>
      <c r="B19" s="142" t="s">
        <v>249</v>
      </c>
      <c r="C19" s="138"/>
      <c r="D19" s="139"/>
      <c r="E19" s="139"/>
      <c r="F19" s="139"/>
      <c r="G19" s="139"/>
      <c r="H19" s="111"/>
      <c r="I19" s="111">
        <v>4.5</v>
      </c>
      <c r="J19" s="1"/>
    </row>
    <row r="20" spans="1:10" ht="69" customHeight="1" thickBot="1">
      <c r="A20" s="137">
        <v>9</v>
      </c>
      <c r="B20" s="142" t="s">
        <v>250</v>
      </c>
      <c r="C20" s="138"/>
      <c r="D20" s="139"/>
      <c r="E20" s="139"/>
      <c r="F20" s="139"/>
      <c r="G20" s="139"/>
      <c r="H20" s="111"/>
      <c r="I20" s="111">
        <v>13.5</v>
      </c>
      <c r="J20" s="1"/>
    </row>
    <row r="21" spans="1:10" ht="69" customHeight="1" thickBot="1">
      <c r="A21" s="137">
        <v>10</v>
      </c>
      <c r="B21" s="142" t="s">
        <v>251</v>
      </c>
      <c r="C21" s="138"/>
      <c r="D21" s="139"/>
      <c r="E21" s="139"/>
      <c r="F21" s="139"/>
      <c r="G21" s="139"/>
      <c r="H21" s="111"/>
      <c r="I21" s="111">
        <v>4</v>
      </c>
      <c r="J21" s="1"/>
    </row>
    <row r="22" spans="1:10" ht="69" customHeight="1" thickBot="1">
      <c r="A22" s="137">
        <v>11</v>
      </c>
      <c r="B22" s="142" t="s">
        <v>252</v>
      </c>
      <c r="C22" s="138"/>
      <c r="D22" s="139"/>
      <c r="E22" s="139"/>
      <c r="F22" s="139"/>
      <c r="G22" s="139"/>
      <c r="H22" s="111"/>
      <c r="I22" s="111">
        <v>6.5</v>
      </c>
      <c r="J22" s="1"/>
    </row>
    <row r="23" spans="1:10" ht="69" customHeight="1" thickBot="1">
      <c r="A23" s="137">
        <v>12</v>
      </c>
      <c r="B23" s="142" t="s">
        <v>254</v>
      </c>
      <c r="C23" s="138"/>
      <c r="D23" s="139"/>
      <c r="E23" s="139"/>
      <c r="F23" s="139"/>
      <c r="G23" s="139"/>
      <c r="H23" s="111"/>
      <c r="I23" s="111">
        <v>12.25</v>
      </c>
      <c r="J23" s="1"/>
    </row>
    <row r="24" spans="1:10" ht="69" customHeight="1" thickBot="1">
      <c r="A24" s="137">
        <v>13</v>
      </c>
      <c r="B24" s="142" t="s">
        <v>255</v>
      </c>
      <c r="C24" s="138"/>
      <c r="D24" s="139"/>
      <c r="E24" s="139"/>
      <c r="F24" s="139"/>
      <c r="G24" s="139"/>
      <c r="H24" s="111"/>
      <c r="I24" s="111">
        <v>18.5</v>
      </c>
      <c r="J24" s="1"/>
    </row>
    <row r="25" spans="1:10" ht="69" customHeight="1" thickBot="1">
      <c r="A25" s="137">
        <v>14</v>
      </c>
      <c r="B25" s="142" t="s">
        <v>206</v>
      </c>
      <c r="C25" s="139"/>
      <c r="D25" s="139"/>
      <c r="E25" s="139"/>
      <c r="F25" s="139"/>
      <c r="G25" s="139"/>
      <c r="H25" s="111"/>
      <c r="I25" s="111"/>
      <c r="J25" s="1"/>
    </row>
    <row r="26" spans="1:10" ht="69" customHeight="1" thickBot="1">
      <c r="A26" s="85">
        <v>15</v>
      </c>
      <c r="B26" s="143" t="s">
        <v>256</v>
      </c>
      <c r="C26" s="139"/>
      <c r="D26" s="139"/>
      <c r="E26" s="139"/>
      <c r="F26" s="139"/>
      <c r="G26" s="139"/>
      <c r="H26" s="111"/>
      <c r="I26" s="111">
        <v>1.5</v>
      </c>
      <c r="J26" s="1"/>
    </row>
    <row r="27" spans="1:10" ht="69" customHeight="1" thickBot="1">
      <c r="A27" s="85">
        <v>16</v>
      </c>
      <c r="B27" s="143" t="s">
        <v>257</v>
      </c>
      <c r="C27" s="139"/>
      <c r="D27" s="139"/>
      <c r="E27" s="139"/>
      <c r="F27" s="139"/>
      <c r="G27" s="139"/>
      <c r="H27" s="111"/>
      <c r="I27" s="111">
        <v>5.5</v>
      </c>
      <c r="J27" s="1"/>
    </row>
    <row r="28" spans="1:10" ht="69" customHeight="1" thickBot="1">
      <c r="A28" s="85">
        <v>17</v>
      </c>
      <c r="B28" s="143" t="s">
        <v>258</v>
      </c>
      <c r="C28" s="139"/>
      <c r="D28" s="139"/>
      <c r="E28" s="139"/>
      <c r="F28" s="139"/>
      <c r="G28" s="139"/>
      <c r="H28" s="111"/>
      <c r="I28" s="111">
        <v>4.5</v>
      </c>
      <c r="J28" s="1"/>
    </row>
    <row r="29" spans="1:10" ht="69" customHeight="1" thickBot="1">
      <c r="A29" s="85">
        <v>18</v>
      </c>
      <c r="B29" s="143" t="s">
        <v>94</v>
      </c>
      <c r="C29" s="139"/>
      <c r="D29" s="139"/>
      <c r="E29" s="139"/>
      <c r="F29" s="139"/>
      <c r="G29" s="139"/>
      <c r="H29" s="111"/>
      <c r="I29" s="111">
        <v>5.5</v>
      </c>
      <c r="J29" s="1"/>
    </row>
    <row r="30" spans="1:10" ht="69" customHeight="1" thickBot="1">
      <c r="A30" s="85">
        <v>19</v>
      </c>
      <c r="B30" s="143" t="s">
        <v>259</v>
      </c>
      <c r="C30" s="139"/>
      <c r="D30" s="139"/>
      <c r="E30" s="139"/>
      <c r="F30" s="139"/>
      <c r="G30" s="139"/>
      <c r="H30" s="111"/>
      <c r="I30" s="111">
        <v>17.5</v>
      </c>
      <c r="J30" s="1"/>
    </row>
    <row r="31" spans="1:10" ht="69" customHeight="1" thickBot="1">
      <c r="A31" s="85">
        <v>20</v>
      </c>
      <c r="B31" s="143" t="s">
        <v>260</v>
      </c>
      <c r="C31" s="139"/>
      <c r="D31" s="139"/>
      <c r="E31" s="139"/>
      <c r="F31" s="139"/>
      <c r="G31" s="139"/>
      <c r="H31" s="111"/>
      <c r="I31" s="111">
        <v>15</v>
      </c>
      <c r="J31" s="1"/>
    </row>
    <row r="32" spans="1:10" ht="69" customHeight="1" thickBot="1">
      <c r="A32" s="85">
        <v>21</v>
      </c>
      <c r="B32" s="143" t="s">
        <v>261</v>
      </c>
      <c r="C32" s="139"/>
      <c r="D32" s="139"/>
      <c r="E32" s="139"/>
      <c r="F32" s="139"/>
      <c r="G32" s="139"/>
      <c r="H32" s="111"/>
      <c r="I32" s="111">
        <v>13.5</v>
      </c>
      <c r="J32" s="1"/>
    </row>
    <row r="33" spans="1:12" ht="69" customHeight="1" thickBot="1">
      <c r="A33" s="85">
        <v>22</v>
      </c>
      <c r="B33" s="143" t="s">
        <v>262</v>
      </c>
      <c r="C33" s="139"/>
      <c r="D33" s="139"/>
      <c r="E33" s="139"/>
      <c r="F33" s="139"/>
      <c r="G33" s="139"/>
      <c r="H33" s="111"/>
      <c r="I33" s="111">
        <v>11</v>
      </c>
      <c r="J33" s="1"/>
    </row>
    <row r="34" spans="1:12" ht="92.1" hidden="1" customHeight="1" thickBot="1">
      <c r="A34" s="116">
        <v>23</v>
      </c>
      <c r="B34" s="144"/>
      <c r="C34" s="117"/>
      <c r="D34" s="118"/>
      <c r="E34" s="37"/>
      <c r="F34" s="41"/>
      <c r="G34" s="41"/>
      <c r="H34" s="41"/>
      <c r="I34" s="41"/>
      <c r="J34" s="110" t="e">
        <f t="shared" ref="J34:J38" si="0">SUMPRODUCT(E34:I34,$C$11:$G$11)/SUM($C$11:$G$11)</f>
        <v>#DIV/0!</v>
      </c>
      <c r="K34" s="110"/>
      <c r="L34" s="1"/>
    </row>
    <row r="35" spans="1:12" ht="92.1" hidden="1" customHeight="1" thickBot="1">
      <c r="A35" s="22">
        <v>24</v>
      </c>
      <c r="B35" s="145"/>
      <c r="C35" s="64"/>
      <c r="D35" s="65"/>
      <c r="E35" s="37"/>
      <c r="F35" s="41"/>
      <c r="G35" s="41"/>
      <c r="H35" s="41"/>
      <c r="I35" s="41"/>
      <c r="J35" s="110" t="e">
        <f t="shared" si="0"/>
        <v>#DIV/0!</v>
      </c>
      <c r="K35" s="110"/>
      <c r="L35" s="1"/>
    </row>
    <row r="36" spans="1:12" ht="92.1" hidden="1" customHeight="1" thickBot="1">
      <c r="A36" s="22">
        <v>25</v>
      </c>
      <c r="B36" s="145"/>
      <c r="C36" s="64"/>
      <c r="D36" s="64"/>
      <c r="E36" s="37"/>
      <c r="F36" s="41"/>
      <c r="G36" s="41"/>
      <c r="H36" s="41"/>
      <c r="I36" s="41"/>
      <c r="J36" s="110" t="e">
        <f t="shared" si="0"/>
        <v>#DIV/0!</v>
      </c>
      <c r="K36" s="110"/>
      <c r="L36" s="1"/>
    </row>
    <row r="37" spans="1:12" ht="92.1" hidden="1" customHeight="1" thickBot="1">
      <c r="A37" s="22">
        <v>26</v>
      </c>
      <c r="B37" s="146"/>
      <c r="C37" s="66"/>
      <c r="D37" s="67"/>
      <c r="E37" s="37"/>
      <c r="F37" s="41"/>
      <c r="G37" s="41"/>
      <c r="H37" s="41"/>
      <c r="I37" s="41"/>
      <c r="J37" s="110" t="e">
        <f t="shared" si="0"/>
        <v>#DIV/0!</v>
      </c>
      <c r="K37" s="110"/>
      <c r="L37" s="1"/>
    </row>
    <row r="38" spans="1:12" ht="86.45" hidden="1" customHeight="1" thickBot="1">
      <c r="A38" s="22">
        <v>27</v>
      </c>
      <c r="B38" s="147"/>
      <c r="C38" s="67"/>
      <c r="D38" s="67"/>
      <c r="E38" s="37"/>
      <c r="F38" s="41"/>
      <c r="G38" s="41"/>
      <c r="H38" s="41"/>
      <c r="I38" s="41"/>
      <c r="J38" s="110" t="e">
        <f t="shared" si="0"/>
        <v>#DIV/0!</v>
      </c>
      <c r="K38" s="110"/>
      <c r="L38" s="1"/>
    </row>
    <row r="39" spans="1:12" s="161" customFormat="1" ht="43.5" customHeight="1">
      <c r="A39" s="157"/>
      <c r="B39" s="158"/>
      <c r="C39" s="159"/>
      <c r="D39" s="159"/>
      <c r="E39" s="226" t="s">
        <v>16</v>
      </c>
      <c r="F39" s="226"/>
      <c r="G39" s="226"/>
      <c r="H39" s="226"/>
      <c r="I39" s="226"/>
      <c r="J39" s="160"/>
      <c r="K39" s="160"/>
    </row>
    <row r="40" spans="1:12" ht="39.950000000000003" customHeight="1">
      <c r="A40" s="7"/>
      <c r="B40" s="148"/>
      <c r="C40" s="62"/>
      <c r="D40" s="62"/>
      <c r="E40" s="1"/>
      <c r="F40" s="1"/>
      <c r="G40" s="1"/>
      <c r="H40" s="1"/>
      <c r="I40" s="1"/>
      <c r="J40" s="1"/>
      <c r="L40" s="1"/>
    </row>
    <row r="41" spans="1:12" ht="39.950000000000003" customHeight="1">
      <c r="A41" s="7"/>
      <c r="B41" s="148"/>
      <c r="C41" s="62"/>
      <c r="D41" s="62"/>
      <c r="E41" s="1"/>
      <c r="F41" s="1"/>
      <c r="G41" s="1"/>
      <c r="H41" s="1"/>
      <c r="I41" s="1"/>
      <c r="J41" s="1"/>
      <c r="L41" s="1"/>
    </row>
    <row r="42" spans="1:12" ht="39.950000000000003" customHeight="1">
      <c r="A42" s="7"/>
      <c r="B42" s="148"/>
      <c r="C42" s="62"/>
      <c r="D42" s="62"/>
      <c r="E42" s="1"/>
      <c r="F42" s="1"/>
      <c r="G42" s="1"/>
      <c r="H42" s="1"/>
      <c r="I42" s="1"/>
      <c r="J42" s="1"/>
      <c r="L42" s="1"/>
    </row>
    <row r="43" spans="1:12" ht="39.950000000000003" customHeight="1">
      <c r="A43" s="7"/>
      <c r="B43" s="148"/>
      <c r="C43" s="62"/>
      <c r="D43" s="62"/>
      <c r="E43" s="1"/>
      <c r="F43" s="1"/>
      <c r="G43" s="1"/>
      <c r="H43" s="1"/>
      <c r="I43" s="1"/>
      <c r="J43" s="1"/>
      <c r="L43" s="1"/>
    </row>
    <row r="44" spans="1:12" ht="39.950000000000003" customHeight="1">
      <c r="A44" s="7"/>
      <c r="B44" s="148"/>
      <c r="C44" s="62"/>
      <c r="D44" s="62"/>
      <c r="E44" s="1"/>
      <c r="F44" s="1"/>
      <c r="G44" s="1"/>
      <c r="H44" s="1"/>
      <c r="I44" s="1"/>
      <c r="J44" s="1"/>
      <c r="L44" s="1"/>
    </row>
    <row r="45" spans="1:12" ht="39.950000000000003" customHeight="1">
      <c r="A45" s="7"/>
      <c r="B45" s="148"/>
      <c r="C45" s="62"/>
      <c r="D45" s="62"/>
      <c r="E45" s="1"/>
      <c r="F45" s="1"/>
      <c r="G45" s="1"/>
      <c r="H45" s="1"/>
      <c r="I45" s="1"/>
      <c r="J45" s="1"/>
      <c r="L45" s="1"/>
    </row>
    <row r="46" spans="1:12" ht="39.950000000000003" customHeight="1">
      <c r="A46" s="7"/>
      <c r="B46" s="148"/>
      <c r="C46" s="62"/>
      <c r="D46" s="62"/>
      <c r="E46" s="1"/>
      <c r="F46" s="1"/>
      <c r="G46" s="1"/>
      <c r="H46" s="1"/>
      <c r="I46" s="1"/>
      <c r="J46" s="1"/>
      <c r="L46" s="1"/>
    </row>
    <row r="47" spans="1:12" ht="26.25" customHeight="1">
      <c r="A47" s="7"/>
      <c r="B47" s="148"/>
      <c r="C47" s="62"/>
      <c r="D47" s="62"/>
    </row>
    <row r="48" spans="1:12" ht="26.25" customHeight="1">
      <c r="A48" s="7"/>
      <c r="B48" s="148"/>
      <c r="C48" s="62"/>
      <c r="D48" s="62"/>
    </row>
  </sheetData>
  <mergeCells count="13">
    <mergeCell ref="A1:J1"/>
    <mergeCell ref="G3:J3"/>
    <mergeCell ref="E5:L5"/>
    <mergeCell ref="A5:B5"/>
    <mergeCell ref="E4:H4"/>
    <mergeCell ref="E3:F3"/>
    <mergeCell ref="A2:C2"/>
    <mergeCell ref="B3:C3"/>
    <mergeCell ref="G6:K6"/>
    <mergeCell ref="A9:A11"/>
    <mergeCell ref="B9:B11"/>
    <mergeCell ref="E8:I8"/>
    <mergeCell ref="E39:I39"/>
  </mergeCells>
  <pageMargins left="0.35433070866141736" right="0.27559055118110237" top="1.1100000000000001" bottom="0.14000000000000001" header="0.09" footer="0.09"/>
  <pageSetup paperSize="9" scale="29" orientation="portrait" horizontalDpi="360" verticalDpi="180" r:id="rId1"/>
  <headerFooter alignWithMargins="0">
    <oddHeader>&amp;C&amp;G</oddHeader>
  </headerFooter>
  <colBreaks count="2" manualBreakCount="2">
    <brk id="10" max="39" man="1"/>
    <brk id="12" max="3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M2.AII</vt:lpstr>
      <vt:lpstr>M2.RE</vt:lpstr>
      <vt:lpstr>M2.ELM</vt:lpstr>
      <vt:lpstr>M1.RE</vt:lpstr>
      <vt:lpstr>M1.ELM</vt:lpstr>
      <vt:lpstr>M1.AII</vt:lpstr>
      <vt:lpstr>3L.ELM</vt:lpstr>
      <vt:lpstr>3L.ELT</vt:lpstr>
      <vt:lpstr>3L.Aut</vt:lpstr>
      <vt:lpstr>'3L.Aut'!Zone_d_impression</vt:lpstr>
      <vt:lpstr>'3L.ELM'!Zone_d_impression</vt:lpstr>
      <vt:lpstr>'3L.ELT'!Zone_d_impression</vt:lpstr>
      <vt:lpstr>M1.AII!Zone_d_impression</vt:lpstr>
      <vt:lpstr>M1.ELM!Zone_d_impression</vt:lpstr>
      <vt:lpstr>M1.RE!Zone_d_impression</vt:lpstr>
      <vt:lpstr>M2.AII!Zone_d_impression</vt:lpstr>
      <vt:lpstr>M2.ELM!Zone_d_impression</vt:lpstr>
      <vt:lpstr>M2.RE!Zone_d_impression</vt:lpstr>
    </vt:vector>
  </TitlesOfParts>
  <Company>Кафедра АЭМС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</dc:creator>
  <cp:lastModifiedBy>lolomimi</cp:lastModifiedBy>
  <cp:lastPrinted>2023-01-24T07:53:50Z</cp:lastPrinted>
  <dcterms:created xsi:type="dcterms:W3CDTF">2007-03-21T12:50:41Z</dcterms:created>
  <dcterms:modified xsi:type="dcterms:W3CDTF">2023-01-24T07:54:59Z</dcterms:modified>
</cp:coreProperties>
</file>